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cnrsc-my.sharepoint.com/personal/eleonora_braschi_cnr_it/Documents/LAVORO/Argomenti di lavoro/Nisyros/Manoscritti e bozze/Nisyros4^_MINERALCHEMISTRY/VolumeSpecialeBonazzi/Editing/"/>
    </mc:Choice>
  </mc:AlternateContent>
  <xr:revisionPtr revIDLastSave="3229" documentId="13_ncr:1_{1431EEDA-A17A-9D41-B402-1AB342788CEF}" xr6:coauthVersionLast="47" xr6:coauthVersionMax="47" xr10:uidLastSave="{CB1060FA-39B3-FC45-999E-6895A4BEF126}"/>
  <bookViews>
    <workbookView xWindow="2760" yWindow="740" windowWidth="26640" windowHeight="18380" tabRatio="639" xr2:uid="{00000000-000D-0000-FFFF-FFFF00000000}"/>
  </bookViews>
  <sheets>
    <sheet name="TableS1-samples and petrography" sheetId="3" r:id="rId1"/>
    <sheet name="TableS2a-PCD Olivine" sheetId="6" r:id="rId2"/>
    <sheet name="TableS2b-PCD Orthoyroxene" sheetId="5" r:id="rId3"/>
    <sheet name="TableS2c-PCD Clinopyroxene" sheetId="12" r:id="rId4"/>
    <sheet name="TableS2d-PCD Amphiboles" sheetId="7" r:id="rId5"/>
    <sheet name="TableS2e-PCD Oxides" sheetId="8" r:id="rId6"/>
    <sheet name="TableS2f-PCD glasses" sheetId="13" r:id="rId7"/>
    <sheet name="TableS2g-ReferenceStandard" sheetId="14" r:id="rId8"/>
    <sheet name="TableS3-P-T results on cpx" sheetId="9" r:id="rId9"/>
    <sheet name="TableS4-P-T results on amph" sheetId="10" r:id="rId10"/>
    <sheet name="TableS5" sheetId="11" r:id="rId11"/>
  </sheets>
  <definedNames>
    <definedName name="_xlnm.Print_Area" localSheetId="0">'TableS1-samples and petrography'!$A$1:$P$18</definedName>
  </definedNames>
  <calcPr calcId="191029" iterate="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90" i="14" l="1"/>
  <c r="W91" i="14"/>
  <c r="W92" i="14"/>
  <c r="W93" i="14"/>
  <c r="W94" i="14"/>
  <c r="W95" i="14"/>
  <c r="W96" i="14"/>
  <c r="W97" i="14"/>
  <c r="W98" i="14"/>
  <c r="W99" i="14"/>
  <c r="W100" i="14"/>
  <c r="W101" i="14"/>
  <c r="W89" i="14"/>
  <c r="V90" i="14"/>
  <c r="V91" i="14"/>
  <c r="V92" i="14"/>
  <c r="V93" i="14"/>
  <c r="V94" i="14"/>
  <c r="V95" i="14"/>
  <c r="V96" i="14"/>
  <c r="V97" i="14"/>
  <c r="V98" i="14"/>
  <c r="V99" i="14"/>
  <c r="V100" i="14"/>
  <c r="V101" i="14"/>
  <c r="V89" i="14"/>
  <c r="V103" i="14"/>
  <c r="V54" i="14"/>
  <c r="V55" i="14"/>
  <c r="V56" i="14"/>
  <c r="V57" i="14"/>
  <c r="V58" i="14"/>
  <c r="V59" i="14"/>
  <c r="V60" i="14"/>
  <c r="V61" i="14"/>
  <c r="V62" i="14"/>
  <c r="V64" i="14"/>
  <c r="W62" i="14"/>
  <c r="W61" i="14"/>
  <c r="W60" i="14"/>
  <c r="W59" i="14"/>
  <c r="W58" i="14"/>
  <c r="W56" i="14"/>
  <c r="W55" i="14"/>
  <c r="W54" i="14"/>
  <c r="M54" i="14"/>
  <c r="M56" i="14"/>
  <c r="M57" i="14"/>
  <c r="M58" i="14"/>
  <c r="M59" i="14"/>
  <c r="M60" i="14"/>
  <c r="M61" i="14"/>
  <c r="M62" i="14"/>
  <c r="M64" i="14"/>
  <c r="N62" i="14"/>
  <c r="N61" i="14"/>
  <c r="N60" i="14"/>
  <c r="N59" i="14"/>
  <c r="N58" i="14"/>
  <c r="N57" i="14"/>
  <c r="N56" i="14"/>
  <c r="N54" i="14"/>
  <c r="M38" i="14"/>
  <c r="M40" i="14"/>
  <c r="M41" i="14"/>
  <c r="M42" i="14"/>
  <c r="M43" i="14"/>
  <c r="M44" i="14"/>
  <c r="M45" i="14"/>
  <c r="M46" i="14"/>
  <c r="M47" i="14"/>
  <c r="M49" i="14"/>
  <c r="N46" i="14"/>
  <c r="N45" i="14"/>
  <c r="N44" i="14"/>
  <c r="N43" i="14"/>
  <c r="N42" i="14"/>
  <c r="N41" i="14"/>
  <c r="N40" i="14"/>
  <c r="N38" i="14"/>
  <c r="B84" i="14"/>
  <c r="K33" i="14"/>
  <c r="M29" i="14"/>
  <c r="M30" i="14"/>
  <c r="M31" i="14"/>
  <c r="N29" i="14"/>
  <c r="N30" i="14"/>
  <c r="M22" i="14"/>
  <c r="M23" i="14"/>
  <c r="M24" i="14"/>
  <c r="M25" i="14"/>
  <c r="M26" i="14"/>
  <c r="M27" i="14"/>
  <c r="M28" i="14"/>
  <c r="M33" i="14"/>
  <c r="N28" i="14"/>
  <c r="N27" i="14"/>
  <c r="N26" i="14"/>
  <c r="N25" i="14"/>
  <c r="N24" i="14"/>
  <c r="N23" i="14"/>
  <c r="N22" i="14"/>
  <c r="V6" i="14"/>
  <c r="V7" i="14"/>
  <c r="V8" i="14"/>
  <c r="V9" i="14"/>
  <c r="V10" i="14"/>
  <c r="V11" i="14"/>
  <c r="V12" i="14"/>
  <c r="V13" i="14"/>
  <c r="V14" i="14"/>
  <c r="V17" i="14"/>
  <c r="W7" i="14"/>
  <c r="W8" i="14"/>
  <c r="W9" i="14"/>
  <c r="W10" i="14"/>
  <c r="W11" i="14"/>
  <c r="W12" i="14"/>
  <c r="W13" i="14"/>
  <c r="W14" i="14"/>
  <c r="W6" i="14"/>
  <c r="M6" i="14"/>
  <c r="M7" i="14"/>
  <c r="M8" i="14"/>
  <c r="M9" i="14"/>
  <c r="M10" i="14"/>
  <c r="M11" i="14"/>
  <c r="M12" i="14"/>
  <c r="M13" i="14"/>
  <c r="M14" i="14"/>
  <c r="M17" i="14"/>
  <c r="N14" i="14"/>
  <c r="N13" i="14"/>
  <c r="N12" i="14"/>
  <c r="N11" i="14"/>
  <c r="N10" i="14"/>
  <c r="N9" i="14"/>
  <c r="N8" i="14"/>
  <c r="N7" i="14"/>
  <c r="N6" i="14"/>
  <c r="B64" i="14"/>
  <c r="H49" i="14"/>
  <c r="G49" i="14"/>
  <c r="F49" i="14"/>
  <c r="E49" i="14"/>
  <c r="D49" i="14"/>
  <c r="C49" i="14"/>
  <c r="B49" i="14"/>
  <c r="K64" i="14"/>
  <c r="J64" i="14"/>
  <c r="I64" i="14"/>
  <c r="H64" i="14"/>
  <c r="G64" i="14"/>
  <c r="F64" i="14"/>
  <c r="E64" i="14"/>
  <c r="D64" i="14"/>
  <c r="C64" i="14"/>
  <c r="J33" i="14"/>
  <c r="I33" i="14"/>
  <c r="H33" i="14"/>
  <c r="G33" i="14"/>
  <c r="F33" i="14"/>
  <c r="E33" i="14"/>
  <c r="D33" i="14"/>
  <c r="C33" i="14"/>
  <c r="B33" i="14"/>
  <c r="J17" i="14"/>
  <c r="I17" i="14"/>
  <c r="H17" i="14"/>
  <c r="G17" i="14"/>
  <c r="F17" i="14"/>
  <c r="E17" i="14"/>
  <c r="D17" i="14"/>
  <c r="C17" i="14"/>
  <c r="B17" i="14"/>
  <c r="AK23" i="7"/>
  <c r="AL23" i="7"/>
  <c r="AM23" i="7"/>
  <c r="AN23" i="7"/>
  <c r="AO23" i="7"/>
  <c r="AP23" i="7"/>
  <c r="AQ23" i="7"/>
  <c r="AR23" i="7"/>
  <c r="AS23" i="7"/>
  <c r="AT23" i="7"/>
  <c r="AU23" i="7"/>
  <c r="AV23" i="7"/>
  <c r="AW23" i="7"/>
  <c r="AX23" i="7"/>
  <c r="AY23" i="7"/>
  <c r="AZ23" i="7"/>
  <c r="BA23" i="7"/>
  <c r="BB23" i="7"/>
  <c r="AJ23" i="7"/>
  <c r="K5" i="3"/>
  <c r="K7" i="3"/>
  <c r="K10" i="3"/>
  <c r="K8" i="3"/>
  <c r="K6" i="3"/>
</calcChain>
</file>

<file path=xl/sharedStrings.xml><?xml version="1.0" encoding="utf-8"?>
<sst xmlns="http://schemas.openxmlformats.org/spreadsheetml/2006/main" count="5356" uniqueCount="401">
  <si>
    <t>NIS315</t>
  </si>
  <si>
    <t>Sample</t>
  </si>
  <si>
    <t>Lithology</t>
  </si>
  <si>
    <t>Pumice</t>
  </si>
  <si>
    <t>Fallout</t>
  </si>
  <si>
    <t xml:space="preserve">Lag-breccia </t>
  </si>
  <si>
    <t>Pali - main road</t>
  </si>
  <si>
    <t>Cape Katzouni</t>
  </si>
  <si>
    <t>Emborion cemetery</t>
  </si>
  <si>
    <t>Paragenesis</t>
  </si>
  <si>
    <t>NIS316e</t>
  </si>
  <si>
    <t>Crystal rich clast</t>
  </si>
  <si>
    <t>Sampling location</t>
  </si>
  <si>
    <t>Depositional Unit</t>
  </si>
  <si>
    <t>ü</t>
  </si>
  <si>
    <t>Plg, Opx, Cpx, Amph, Ox</t>
  </si>
  <si>
    <t>Crystal Aggregates</t>
  </si>
  <si>
    <t>70/30</t>
  </si>
  <si>
    <t>60/40</t>
  </si>
  <si>
    <t>75/25</t>
  </si>
  <si>
    <t>4-10 cm</t>
  </si>
  <si>
    <t>50/50</t>
  </si>
  <si>
    <t>90/10</t>
  </si>
  <si>
    <t>Plg, Cpx, Ox, Ol, Amph</t>
  </si>
  <si>
    <t>Plg, Cpx, Ox, Ol, Opx, Amph</t>
  </si>
  <si>
    <t>85/15</t>
  </si>
  <si>
    <t>Plg, Cpx, Ox, Opx, Amph</t>
  </si>
  <si>
    <t>65/35</t>
  </si>
  <si>
    <t>95/5</t>
  </si>
  <si>
    <t>vesicular, microcrystalline</t>
  </si>
  <si>
    <t>high vesicular, microcrystalline</t>
  </si>
  <si>
    <t>plg/femic</t>
  </si>
  <si>
    <t>Sample Texture</t>
  </si>
  <si>
    <t>low vesicular, aphyric</t>
  </si>
  <si>
    <t>vesicular, aphyric/microcrystalline</t>
  </si>
  <si>
    <t>low vesicular, aphyric/microcrystalline</t>
  </si>
  <si>
    <t>(Micro-) Enclaves</t>
  </si>
  <si>
    <t>Cristallinity (vol. %)</t>
  </si>
  <si>
    <t>Vacuolarity (vol. %)</t>
  </si>
  <si>
    <t>Glass   (vol. %)</t>
  </si>
  <si>
    <t>ph+mph in CRC (vol. %)</t>
  </si>
  <si>
    <t>-</t>
  </si>
  <si>
    <t>Reaction rim</t>
  </si>
  <si>
    <t>Type-C</t>
  </si>
  <si>
    <t>Type-B</t>
  </si>
  <si>
    <t>Type-A</t>
  </si>
  <si>
    <t>NIS318</t>
  </si>
  <si>
    <t>NIS317</t>
  </si>
  <si>
    <t>NIS357</t>
  </si>
  <si>
    <t>NIS368</t>
  </si>
  <si>
    <t>NIS420b</t>
  </si>
  <si>
    <t>NIS424</t>
  </si>
  <si>
    <t>NIS426</t>
  </si>
  <si>
    <t>NIS428</t>
  </si>
  <si>
    <t>NIS430</t>
  </si>
  <si>
    <t>Upper Pumice</t>
  </si>
  <si>
    <t>CRC Type</t>
  </si>
  <si>
    <t>SiO2</t>
  </si>
  <si>
    <t>Post Caldera Dome</t>
  </si>
  <si>
    <t>NIS264</t>
  </si>
  <si>
    <t xml:space="preserve">Karaviotis </t>
  </si>
  <si>
    <t>NIS266</t>
  </si>
  <si>
    <t>NIS267</t>
  </si>
  <si>
    <t>NIS278</t>
  </si>
  <si>
    <t>Trapesina</t>
  </si>
  <si>
    <t>NIS279</t>
  </si>
  <si>
    <t>NIS283</t>
  </si>
  <si>
    <t>NIS286</t>
  </si>
  <si>
    <t>NIS287</t>
  </si>
  <si>
    <t>Profitisilias</t>
  </si>
  <si>
    <t>NIS288</t>
  </si>
  <si>
    <t>Nifios</t>
  </si>
  <si>
    <t>NIS293</t>
  </si>
  <si>
    <t>NIS297</t>
  </si>
  <si>
    <t>NIS299</t>
  </si>
  <si>
    <t>Sterna</t>
  </si>
  <si>
    <t>NIS304</t>
  </si>
  <si>
    <t>Boriatico</t>
  </si>
  <si>
    <t>NIS310</t>
  </si>
  <si>
    <t>NIS324</t>
  </si>
  <si>
    <t>NIS327</t>
  </si>
  <si>
    <t>NIS336</t>
  </si>
  <si>
    <t>Lava dome</t>
  </si>
  <si>
    <t>Enclave</t>
  </si>
  <si>
    <t>NIS264b</t>
  </si>
  <si>
    <t>Porphiritic index</t>
  </si>
  <si>
    <t>Chilled margin</t>
  </si>
  <si>
    <t>NIS267b</t>
  </si>
  <si>
    <t>NIS277c</t>
  </si>
  <si>
    <t>NIS286a</t>
  </si>
  <si>
    <t>NIS287b</t>
  </si>
  <si>
    <t>NIS299b</t>
  </si>
  <si>
    <t>NIS310b</t>
  </si>
  <si>
    <t>NIS327a</t>
  </si>
  <si>
    <t>NIS420</t>
  </si>
  <si>
    <t>NIS369</t>
  </si>
  <si>
    <t>NIS369a</t>
  </si>
  <si>
    <t>NIS304b</t>
  </si>
  <si>
    <t>NIS266c</t>
  </si>
  <si>
    <t>Samples</t>
  </si>
  <si>
    <t>Predictions</t>
  </si>
  <si>
    <t>Major Elements</t>
  </si>
  <si>
    <t>Site T</t>
  </si>
  <si>
    <t>Site M1&amp;M2</t>
  </si>
  <si>
    <t xml:space="preserve"> Classifications</t>
  </si>
  <si>
    <t xml:space="preserve"> Components</t>
  </si>
  <si>
    <t>sample</t>
  </si>
  <si>
    <t>TiO2</t>
  </si>
  <si>
    <t>Al2O3</t>
  </si>
  <si>
    <t>Cr2O3</t>
  </si>
  <si>
    <t>Fe2O3</t>
  </si>
  <si>
    <t>FeO</t>
  </si>
  <si>
    <t>MnO</t>
  </si>
  <si>
    <t>NiO</t>
  </si>
  <si>
    <t>MgO</t>
  </si>
  <si>
    <t>CaO</t>
  </si>
  <si>
    <t>Na2O</t>
  </si>
  <si>
    <t>K2O</t>
  </si>
  <si>
    <t>tot</t>
  </si>
  <si>
    <t>Si</t>
  </si>
  <si>
    <t>Al</t>
  </si>
  <si>
    <t>Ti</t>
  </si>
  <si>
    <t>Fe3</t>
  </si>
  <si>
    <t>Mg</t>
  </si>
  <si>
    <t>Fe2</t>
  </si>
  <si>
    <t>Cr</t>
  </si>
  <si>
    <t>Ni</t>
  </si>
  <si>
    <t>Mn</t>
  </si>
  <si>
    <t>Ca</t>
  </si>
  <si>
    <t>Na</t>
  </si>
  <si>
    <t>K</t>
  </si>
  <si>
    <t>Fs</t>
  </si>
  <si>
    <t>Wo</t>
  </si>
  <si>
    <t>En</t>
  </si>
  <si>
    <t>Q</t>
  </si>
  <si>
    <t>J</t>
  </si>
  <si>
    <t>CaTiAl2O6</t>
  </si>
  <si>
    <t>CaTs</t>
  </si>
  <si>
    <t>Es</t>
  </si>
  <si>
    <t>CaCrTs</t>
  </si>
  <si>
    <t>NaCrSi2O6</t>
  </si>
  <si>
    <t>Jd</t>
  </si>
  <si>
    <t>Ae</t>
  </si>
  <si>
    <t>Di</t>
  </si>
  <si>
    <t>Hd</t>
  </si>
  <si>
    <t>En(Mg+Ni)</t>
  </si>
  <si>
    <t>Fs(Fe+Mn)</t>
  </si>
  <si>
    <t>Sum</t>
  </si>
  <si>
    <t>core</t>
  </si>
  <si>
    <t>rim</t>
  </si>
  <si>
    <t>microxx</t>
  </si>
  <si>
    <t>NIS292a</t>
  </si>
  <si>
    <t>NIS278b</t>
  </si>
  <si>
    <t>NIS278a</t>
  </si>
  <si>
    <t>inner rim</t>
  </si>
  <si>
    <t>Lag-breccia</t>
  </si>
  <si>
    <t>Zone</t>
  </si>
  <si>
    <t>Size</t>
  </si>
  <si>
    <t>Type</t>
  </si>
  <si>
    <t>Activity</t>
  </si>
  <si>
    <t>Deposit</t>
  </si>
  <si>
    <t>UP</t>
  </si>
  <si>
    <t>Note</t>
  </si>
  <si>
    <t>PCD</t>
  </si>
  <si>
    <t>Profitis Elias</t>
  </si>
  <si>
    <t>°C</t>
  </si>
  <si>
    <t>Karaviotis</t>
  </si>
  <si>
    <t>Chicchi et al., 2023</t>
  </si>
  <si>
    <t>Higgins et al., 2022</t>
  </si>
  <si>
    <t>kbar</t>
  </si>
  <si>
    <t>P</t>
  </si>
  <si>
    <t>std</t>
  </si>
  <si>
    <t>T</t>
  </si>
  <si>
    <t xml:space="preserve">std </t>
  </si>
  <si>
    <t>NIS420-18</t>
  </si>
  <si>
    <t>NIS420-26</t>
  </si>
  <si>
    <t>NIS368d</t>
  </si>
  <si>
    <t>NIS293b</t>
  </si>
  <si>
    <t>FeO/MgO mol</t>
  </si>
  <si>
    <t>Mg#</t>
  </si>
  <si>
    <t xml:space="preserve">Boriatico </t>
  </si>
  <si>
    <t>Plg, Opx, Cpx, Ox</t>
  </si>
  <si>
    <t>ΔNNO</t>
  </si>
  <si>
    <t>logfO2</t>
  </si>
  <si>
    <t>Mg/(Mg+Fe2+)</t>
  </si>
  <si>
    <t>Tschermakitic pargasite</t>
  </si>
  <si>
    <t>Mg-hornblende</t>
  </si>
  <si>
    <t>Mg-hastingsite</t>
  </si>
  <si>
    <t>Method</t>
  </si>
  <si>
    <t>phase</t>
  </si>
  <si>
    <t>equilibrium</t>
  </si>
  <si>
    <t>CPX</t>
  </si>
  <si>
    <t>not needed</t>
  </si>
  <si>
    <t>Parameter used</t>
  </si>
  <si>
    <t>H2O</t>
  </si>
  <si>
    <t>Result</t>
  </si>
  <si>
    <t>Higgihns et al., 2022</t>
  </si>
  <si>
    <t>CPX and AMPH</t>
  </si>
  <si>
    <t>yes</t>
  </si>
  <si>
    <t xml:space="preserve">Ab-An </t>
  </si>
  <si>
    <t xml:space="preserve">Input data requested </t>
  </si>
  <si>
    <t>X</t>
  </si>
  <si>
    <t>Ridolfi 2010</t>
  </si>
  <si>
    <t>fO2</t>
  </si>
  <si>
    <t>mineral composition</t>
  </si>
  <si>
    <t>liquid composition</t>
  </si>
  <si>
    <t>Walters&amp;Lange 2015</t>
  </si>
  <si>
    <t>Fe-Ti Oxides</t>
  </si>
  <si>
    <t>low porphyritic</t>
  </si>
  <si>
    <t>Katheros lobe</t>
  </si>
  <si>
    <t>Lakki Plain</t>
  </si>
  <si>
    <t>Ring road</t>
  </si>
  <si>
    <t>Caldera rim side</t>
  </si>
  <si>
    <t>Top south lobe</t>
  </si>
  <si>
    <t>Unit</t>
  </si>
  <si>
    <t>CRC</t>
  </si>
  <si>
    <t>A</t>
  </si>
  <si>
    <t>B</t>
  </si>
  <si>
    <t>NIS361</t>
  </si>
  <si>
    <t>NIS293a</t>
  </si>
  <si>
    <t>NIS277</t>
  </si>
  <si>
    <t>outer core</t>
  </si>
  <si>
    <t>rim chiaro</t>
  </si>
  <si>
    <t>Notes</t>
  </si>
  <si>
    <t>Somma</t>
  </si>
  <si>
    <t>Atomic proportions calcualted on the basis of 4 Oxygens</t>
  </si>
  <si>
    <t>Fe</t>
  </si>
  <si>
    <t>Z</t>
  </si>
  <si>
    <t>Y</t>
  </si>
  <si>
    <t>Fo</t>
  </si>
  <si>
    <t>Fa</t>
  </si>
  <si>
    <t>La</t>
  </si>
  <si>
    <t>Tp</t>
  </si>
  <si>
    <t>CRC-Type</t>
  </si>
  <si>
    <t>mph</t>
  </si>
  <si>
    <t>m</t>
  </si>
  <si>
    <t>wt.%</t>
  </si>
  <si>
    <t>enlcave</t>
  </si>
  <si>
    <t>dome lava</t>
  </si>
  <si>
    <t>x</t>
  </si>
  <si>
    <t>ph</t>
  </si>
  <si>
    <t>gdm</t>
  </si>
  <si>
    <t>bdl</t>
  </si>
  <si>
    <t>intermediate</t>
  </si>
  <si>
    <t xml:space="preserve">core </t>
  </si>
  <si>
    <t xml:space="preserve">rim di cpx </t>
  </si>
  <si>
    <t>rim di olv</t>
  </si>
  <si>
    <t>intorno a olv</t>
  </si>
  <si>
    <t>Atomic proportions on the basis of 4 cations and Fe3+ from stoichiometry</t>
  </si>
  <si>
    <t>Fe3+</t>
  </si>
  <si>
    <t xml:space="preserve"> </t>
  </si>
  <si>
    <t>Fe2+</t>
  </si>
  <si>
    <t>X Y</t>
  </si>
  <si>
    <t>Older PCD system</t>
  </si>
  <si>
    <t>Younger PCD system</t>
  </si>
  <si>
    <t xml:space="preserve">enclave </t>
  </si>
  <si>
    <t>enclave</t>
  </si>
  <si>
    <t>lava dome</t>
  </si>
  <si>
    <t>STERNA</t>
  </si>
  <si>
    <t>Al IV</t>
  </si>
  <si>
    <t>Al VI</t>
  </si>
  <si>
    <t>Cl</t>
  </si>
  <si>
    <t>F</t>
  </si>
  <si>
    <t>BaO</t>
  </si>
  <si>
    <t>H2O*</t>
  </si>
  <si>
    <t>O=F,Cl</t>
  </si>
  <si>
    <t>Total</t>
  </si>
  <si>
    <t>No. of oxygens</t>
  </si>
  <si>
    <t>Al iv</t>
  </si>
  <si>
    <t>Al vi</t>
  </si>
  <si>
    <t>OH*</t>
  </si>
  <si>
    <t>Number of ions on the basis of 2 cations</t>
  </si>
  <si>
    <t>Fe3+ estimated on charge balance and Stoichiometry bases</t>
  </si>
  <si>
    <t>Fe-Ti Oxide system</t>
  </si>
  <si>
    <t>End-Members following the scheme of Stormer, 1983, Am. Mineral., 68, 586-594</t>
  </si>
  <si>
    <t>ILM'</t>
  </si>
  <si>
    <t>HEM'</t>
  </si>
  <si>
    <t>USP'</t>
  </si>
  <si>
    <t>MT'</t>
  </si>
  <si>
    <t>Ridolfi, 2020</t>
  </si>
  <si>
    <t>Gpa</t>
  </si>
  <si>
    <t>H2Omelt</t>
  </si>
  <si>
    <t>Pathway to the top</t>
  </si>
  <si>
    <t>Top north lobe</t>
  </si>
  <si>
    <t>üü</t>
  </si>
  <si>
    <t>Putrika 2008</t>
  </si>
  <si>
    <t xml:space="preserve">Holland&amp;Blundy, 1994 </t>
  </si>
  <si>
    <t>USP-ILM</t>
  </si>
  <si>
    <t>Fe-Ti oxides</t>
  </si>
  <si>
    <t>Pumice-Lavas</t>
  </si>
  <si>
    <t>CRCs-Enclaves</t>
  </si>
  <si>
    <t>Profitis Ilias</t>
  </si>
  <si>
    <t>P2O5</t>
  </si>
  <si>
    <t>Porphyritic</t>
  </si>
  <si>
    <t>80/20</t>
  </si>
  <si>
    <t>25-30</t>
  </si>
  <si>
    <t>Plg, Cpx, Ox, Opx</t>
  </si>
  <si>
    <t>üüü</t>
  </si>
  <si>
    <t>Plg, Cpx, Ox, Opx, Olv</t>
  </si>
  <si>
    <t>Sub-aphiric/dictytaxitic</t>
  </si>
  <si>
    <t>Low porphiritic/dictytaxitic</t>
  </si>
  <si>
    <t>Mafic Aggregate</t>
  </si>
  <si>
    <t>Porphiritic/dictytaxitic</t>
  </si>
  <si>
    <t>20-30</t>
  </si>
  <si>
    <t>20-25</t>
  </si>
  <si>
    <t>15-20</t>
  </si>
  <si>
    <t>Sample size (maximum diameter)</t>
  </si>
  <si>
    <t>20 cm</t>
  </si>
  <si>
    <t>15 cm</t>
  </si>
  <si>
    <t>40 cm</t>
  </si>
  <si>
    <t>30 cm</t>
  </si>
  <si>
    <t>5 cm</t>
  </si>
  <si>
    <t>70 cm</t>
  </si>
  <si>
    <t>7 cm</t>
  </si>
  <si>
    <t>100 cm</t>
  </si>
  <si>
    <t>8 cm</t>
  </si>
  <si>
    <t>10 cm</t>
  </si>
  <si>
    <t>Plg, Amph, Cpx, Ox</t>
  </si>
  <si>
    <t>Plg, Amph, Cpx, Olv, Ox</t>
  </si>
  <si>
    <t>c.ca 10 cm</t>
  </si>
  <si>
    <t xml:space="preserve"> 15 cm</t>
  </si>
  <si>
    <t xml:space="preserve"> 40 cm</t>
  </si>
  <si>
    <t xml:space="preserve"> 10 cm</t>
  </si>
  <si>
    <t xml:space="preserve"> 25 cm</t>
  </si>
  <si>
    <t>Aphiric/micro-crystalline</t>
  </si>
  <si>
    <t>Porphiritic/quasi dictytaxitic</t>
  </si>
  <si>
    <t>coarse</t>
  </si>
  <si>
    <t>Size of the network</t>
  </si>
  <si>
    <t>fine</t>
  </si>
  <si>
    <t>55/45</t>
  </si>
  <si>
    <t>45/55</t>
  </si>
  <si>
    <t>Sub-aphiric/quasi dictytaxitic</t>
  </si>
  <si>
    <r>
      <t>SiO</t>
    </r>
    <r>
      <rPr>
        <b/>
        <vertAlign val="subscript"/>
        <sz val="12"/>
        <color theme="1"/>
        <rFont val="Calibri (Corpo)"/>
      </rPr>
      <t>2</t>
    </r>
    <r>
      <rPr>
        <b/>
        <sz val="12"/>
        <color theme="1"/>
        <rFont val="Calibri"/>
        <family val="2"/>
        <scheme val="minor"/>
      </rPr>
      <t xml:space="preserve"> wt.% water free</t>
    </r>
  </si>
  <si>
    <r>
      <t>Footnotes:</t>
    </r>
    <r>
      <rPr>
        <sz val="12"/>
        <color theme="1"/>
        <rFont val="Calibri"/>
        <family val="2"/>
        <scheme val="minor"/>
      </rPr>
      <t xml:space="preserve">ph= phenocryst; mph=micro-phenocryst; m=microlite; gdm=crypto-crystals of the groundmass. Fo=forsterite; Fa=fayalite; La=laihunite; Tp=tephroite. bdl=below detection limit </t>
    </r>
  </si>
  <si>
    <r>
      <t>Footnotes:</t>
    </r>
    <r>
      <rPr>
        <sz val="12"/>
        <color theme="1"/>
        <rFont val="Calibri"/>
        <family val="2"/>
        <scheme val="minor"/>
      </rPr>
      <t>ph= phenocryst; mph=micro-phenocryst; m=microlite; gdm=crypto-crystals of the groundmass. En=enstatite; Fe=ferrosillyte; Wo=wollastonite. bdl=below detection limit</t>
    </r>
    <r>
      <rPr>
        <i/>
        <sz val="12"/>
        <color theme="1"/>
        <rFont val="Calibri"/>
        <family val="2"/>
        <scheme val="minor"/>
      </rPr>
      <t>. Mg#=Mg/(Fe</t>
    </r>
    <r>
      <rPr>
        <i/>
        <vertAlign val="superscript"/>
        <sz val="12"/>
        <color theme="1"/>
        <rFont val="Calibri (Corpo)"/>
      </rPr>
      <t>2+</t>
    </r>
    <r>
      <rPr>
        <i/>
        <sz val="12"/>
        <color theme="1"/>
        <rFont val="Calibri"/>
        <family val="2"/>
        <scheme val="minor"/>
      </rPr>
      <t>+Fe</t>
    </r>
    <r>
      <rPr>
        <i/>
        <vertAlign val="superscript"/>
        <sz val="12"/>
        <color theme="1"/>
        <rFont val="Calibri (Corpo)"/>
      </rPr>
      <t>3+</t>
    </r>
    <r>
      <rPr>
        <i/>
        <sz val="12"/>
        <color theme="1"/>
        <rFont val="Calibri"/>
        <family val="2"/>
        <scheme val="minor"/>
      </rPr>
      <t>+Mn+Mg)</t>
    </r>
  </si>
  <si>
    <r>
      <t xml:space="preserve">Footnotes: </t>
    </r>
    <r>
      <rPr>
        <sz val="12"/>
        <color theme="1"/>
        <rFont val="Calibri"/>
        <family val="2"/>
        <scheme val="minor"/>
      </rPr>
      <t>ph= phenocryst; mph=micro-phenocryst; m=microlite; gdm= crypto-crystals of the groundmass. ILM=Ilmenite % component; HEM=hematite % component</t>
    </r>
  </si>
  <si>
    <t>Encave</t>
  </si>
  <si>
    <t>gm</t>
  </si>
  <si>
    <t>Walters&amp;Lange, 2015</t>
  </si>
  <si>
    <t>Lepage, 2003</t>
  </si>
  <si>
    <r>
      <t xml:space="preserve">Footnotes: </t>
    </r>
    <r>
      <rPr>
        <sz val="12"/>
        <color theme="1"/>
        <rFont val="Calibri"/>
        <family val="2"/>
        <scheme val="minor"/>
      </rPr>
      <t>ph= phenocryst; mph=micro-phenocryst; m=microlite; gdm= crystals of the groundmass.</t>
    </r>
  </si>
  <si>
    <r>
      <rPr>
        <i/>
        <sz val="12"/>
        <color theme="1"/>
        <rFont val="Calibri"/>
        <family val="2"/>
        <scheme val="minor"/>
      </rPr>
      <t>Footnotes:</t>
    </r>
    <r>
      <rPr>
        <sz val="12"/>
        <color theme="1"/>
        <rFont val="Calibri"/>
        <family val="2"/>
        <scheme val="minor"/>
      </rPr>
      <t xml:space="preserve"> CPX= clinopyroxene; AMP= amphibole; PL= plagioclase; USP= ulvospinel; ILM= ilmenite</t>
    </r>
  </si>
  <si>
    <t>AMP-PL</t>
  </si>
  <si>
    <t>AMP</t>
  </si>
  <si>
    <t>PL</t>
  </si>
  <si>
    <t>SO3</t>
  </si>
  <si>
    <t>Data</t>
  </si>
  <si>
    <t>Reference Standard</t>
  </si>
  <si>
    <t>Oxides (wt.%)</t>
  </si>
  <si>
    <t>sd</t>
  </si>
  <si>
    <t>JEOL JXA8600 - within run standard</t>
  </si>
  <si>
    <t>JEOL JXA8230 - within run standard</t>
  </si>
  <si>
    <t>SrO</t>
  </si>
  <si>
    <t xml:space="preserve">Smithsonian </t>
  </si>
  <si>
    <t>Astimex - Plagioclase</t>
  </si>
  <si>
    <t>nd</t>
  </si>
  <si>
    <t>n=12</t>
  </si>
  <si>
    <t>n=2</t>
  </si>
  <si>
    <t>n=10</t>
  </si>
  <si>
    <t>Smithsonian - Hornblende Kakanui</t>
  </si>
  <si>
    <r>
      <t>SiO</t>
    </r>
    <r>
      <rPr>
        <b/>
        <vertAlign val="subscript"/>
        <sz val="12"/>
        <rFont val="Calibri"/>
        <family val="2"/>
        <scheme val="minor"/>
      </rPr>
      <t>2</t>
    </r>
  </si>
  <si>
    <r>
      <t>TiO</t>
    </r>
    <r>
      <rPr>
        <b/>
        <vertAlign val="subscript"/>
        <sz val="12"/>
        <rFont val="Calibri"/>
        <family val="2"/>
        <scheme val="minor"/>
      </rPr>
      <t>2</t>
    </r>
  </si>
  <si>
    <r>
      <t>Al</t>
    </r>
    <r>
      <rPr>
        <b/>
        <vertAlign val="subscript"/>
        <sz val="12"/>
        <rFont val="Calibri (Corpo)"/>
      </rPr>
      <t>2</t>
    </r>
    <r>
      <rPr>
        <b/>
        <sz val="12"/>
        <rFont val="Calibri"/>
        <family val="2"/>
        <scheme val="minor"/>
      </rPr>
      <t>O</t>
    </r>
    <r>
      <rPr>
        <b/>
        <vertAlign val="subscript"/>
        <sz val="12"/>
        <rFont val="Calibri (Corpo)"/>
      </rPr>
      <t>3</t>
    </r>
  </si>
  <si>
    <t>Smithsonian - Olivine San Carlos</t>
  </si>
  <si>
    <t>n=7</t>
  </si>
  <si>
    <r>
      <rPr>
        <b/>
        <sz val="12"/>
        <rFont val="Calibri (Corpo)"/>
      </rPr>
      <t>Cr</t>
    </r>
    <r>
      <rPr>
        <b/>
        <vertAlign val="subscript"/>
        <sz val="12"/>
        <rFont val="Calibri (Corpo)"/>
      </rPr>
      <t>2</t>
    </r>
    <r>
      <rPr>
        <b/>
        <sz val="12"/>
        <rFont val="Calibri"/>
        <family val="2"/>
        <scheme val="minor"/>
      </rPr>
      <t>O</t>
    </r>
    <r>
      <rPr>
        <b/>
        <vertAlign val="subscript"/>
        <sz val="12"/>
        <rFont val="Calibri (Corpo)"/>
      </rPr>
      <t>3</t>
    </r>
  </si>
  <si>
    <r>
      <t>Na</t>
    </r>
    <r>
      <rPr>
        <b/>
        <vertAlign val="subscript"/>
        <sz val="12"/>
        <rFont val="Calibri (Corpo)"/>
      </rPr>
      <t>2</t>
    </r>
    <r>
      <rPr>
        <b/>
        <sz val="12"/>
        <rFont val="Calibri"/>
        <family val="2"/>
        <scheme val="minor"/>
      </rPr>
      <t>O</t>
    </r>
  </si>
  <si>
    <r>
      <t>K</t>
    </r>
    <r>
      <rPr>
        <b/>
        <vertAlign val="subscript"/>
        <sz val="12"/>
        <rFont val="Calibri (Corpo)"/>
      </rPr>
      <t>2</t>
    </r>
    <r>
      <rPr>
        <b/>
        <sz val="12"/>
        <rFont val="Calibri"/>
        <family val="2"/>
        <scheme val="minor"/>
      </rPr>
      <t>O</t>
    </r>
  </si>
  <si>
    <t>Smithsonian - Ilmenite</t>
  </si>
  <si>
    <t>Astimex - Obsidian</t>
  </si>
  <si>
    <t>V</t>
  </si>
  <si>
    <t>Atimex</t>
  </si>
  <si>
    <t>Nb2O5</t>
  </si>
  <si>
    <t>Smithsonian</t>
  </si>
  <si>
    <t>Within run average</t>
  </si>
  <si>
    <t>Certified*</t>
  </si>
  <si>
    <t>Smithsonian - Augite Kakanui</t>
  </si>
  <si>
    <t>Olivine San Carlos - Meinz</t>
  </si>
  <si>
    <t>Certified**</t>
  </si>
  <si>
    <t>Footnotes: * Jarosewich,E.,Nelen,J.A.,andNorberg,J.A.(1980) ReferenceSamplesforElectronMicroprobeAnalysis.Geostandards Newsletter4,p.43-47; ** Astimex Ltd. Toronto (Canada); Vaggelli, G., Olmi, F., Conticelli, S. (1999) Quantitative electron microprobe analyses of refrence silicate minerals and galss samples. Acta Volcanologica - Vol. 11 (2): 297-303.</t>
  </si>
  <si>
    <t>Long term average</t>
  </si>
  <si>
    <t>Long term average**</t>
  </si>
  <si>
    <t>Smithsonian - Augite Kakanui New Zeland (USNM 122142)</t>
  </si>
  <si>
    <t>n=254</t>
  </si>
  <si>
    <t>Astimex - Plagioclase PLG 35</t>
  </si>
  <si>
    <t>n=27</t>
  </si>
  <si>
    <t>Astimex - Sanidine SAN41</t>
  </si>
  <si>
    <t>n=73</t>
  </si>
  <si>
    <t>n=34</t>
  </si>
  <si>
    <r>
      <t>Footnotes:</t>
    </r>
    <r>
      <rPr>
        <sz val="12"/>
        <color theme="1"/>
        <rFont val="Calibri"/>
        <family val="2"/>
        <scheme val="minor"/>
      </rPr>
      <t>ph= phenocryst; mph=micro-phenocryst; m=microlite; gdm=crypto-crystals of the groundmass. bdl= below detection limit</t>
    </r>
  </si>
  <si>
    <t>Supplementary Table S2a - Olivine compositon of the Upper Pumice (UP) and Post Caldera Dome (PCD) lavas and enclaves</t>
  </si>
  <si>
    <t>Supplementary Table S2b - Orthopyroxene composition of the Post Caldera Dome (PCD) lavas and enclaves</t>
  </si>
  <si>
    <t>Supplememtary Table S2c - Cinopyroxene composition of the Post Caldera Dome (PCD) lavas and encalves</t>
  </si>
  <si>
    <t>Supplementary Table S2d - Amphibole composition of the Post Caldera Dome (PCD) lavas and enclaves</t>
  </si>
  <si>
    <t>Supplementary Table S2e - Fe-Ti oxides composition of the Post Caldera Dome (PCD) lavas and enclaves</t>
  </si>
  <si>
    <t>Supplementary Table S2f - Representative glass composition of the Post Caldera Dome (PCD) lavas and enclaves</t>
  </si>
  <si>
    <t>Supplementary Table S2g - Within run analytical results on representative international secondary standards compared to certified values and long term accuracy and reproducibility</t>
  </si>
  <si>
    <t>Supplementary Table S3 - P-T results for clinopyroxene from geothermobarometer of Chicchie et al.,. 2023 and Higgins et al., 2022</t>
  </si>
  <si>
    <t>Supplementary Table S4 - P-T results for clinopyroxene from geothermobarometer of Ridolfi, 2020 and Higgins et al., 2022</t>
  </si>
  <si>
    <t xml:space="preserve">Supplementary Table S5 - Geothermoethers summary </t>
  </si>
  <si>
    <t>Supplementary Table S1 - Location, field evidene and short petrographic description of the analysed selected samples from the Upper Pumice deposit and Post Caldera Dome (Nisyros, Greece)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</si>
</sst>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_-* #,##0.000_-;\-* #,##0.000_-;_-* &quot;-&quot;??_-;_-@_-"/>
    <numFmt numFmtId="166" formatCode="0.0"/>
    <numFmt numFmtId="167" formatCode="0.0000"/>
  </numFmts>
  <fonts count="3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4"/>
      <color theme="1"/>
      <name val="Wingdings"/>
      <charset val="2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</font>
    <font>
      <sz val="12"/>
      <color rgb="FF000000"/>
      <name val="Calibri"/>
      <family val="2"/>
    </font>
    <font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sz val="12"/>
      <color indexed="12"/>
      <name val="Calibri"/>
      <family val="2"/>
    </font>
    <font>
      <sz val="12"/>
      <color indexed="10"/>
      <name val="Calibri"/>
      <family val="2"/>
    </font>
    <font>
      <sz val="12"/>
      <color indexed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sz val="16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4"/>
      <color rgb="FF000000"/>
      <name val="Wingdings"/>
      <charset val="2"/>
    </font>
    <font>
      <b/>
      <vertAlign val="subscript"/>
      <sz val="12"/>
      <color theme="1"/>
      <name val="Calibri (Corpo)"/>
    </font>
    <font>
      <i/>
      <vertAlign val="superscript"/>
      <sz val="12"/>
      <color theme="1"/>
      <name val="Calibri (Corpo)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vertAlign val="subscript"/>
      <sz val="12"/>
      <name val="Calibri"/>
      <family val="2"/>
      <scheme val="minor"/>
    </font>
    <font>
      <b/>
      <vertAlign val="subscript"/>
      <sz val="12"/>
      <name val="Calibri (Corpo)"/>
    </font>
    <font>
      <b/>
      <sz val="12"/>
      <name val="Calibri (Corpo)"/>
    </font>
    <font>
      <b/>
      <sz val="14"/>
      <color rgb="FF0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theme="1"/>
      <name val="Times New Roman"/>
      <family val="1"/>
    </font>
    <font>
      <b/>
      <sz val="16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 style="thin">
        <color indexed="64"/>
      </top>
      <bottom/>
      <diagonal/>
    </border>
    <border>
      <left style="thin">
        <color theme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/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A6A6A6"/>
      </left>
      <right style="thin">
        <color rgb="FFA6A6A6"/>
      </right>
      <top/>
      <bottom style="thin">
        <color rgb="FFA6A6A6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40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0" fillId="0" borderId="0"/>
  </cellStyleXfs>
  <cellXfs count="163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/>
    </xf>
    <xf numFmtId="0" fontId="12" fillId="0" borderId="3" xfId="0" applyFont="1" applyBorder="1" applyAlignment="1">
      <alignment horizontal="center" vertical="center"/>
    </xf>
    <xf numFmtId="0" fontId="3" fillId="0" borderId="2" xfId="0" applyFont="1" applyBorder="1"/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6" xfId="0" applyBorder="1"/>
    <xf numFmtId="0" fontId="3" fillId="0" borderId="6" xfId="0" applyFont="1" applyBorder="1"/>
    <xf numFmtId="0" fontId="0" fillId="0" borderId="2" xfId="0" applyBorder="1" applyAlignment="1">
      <alignment vertical="center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vertical="center"/>
    </xf>
    <xf numFmtId="0" fontId="7" fillId="0" borderId="2" xfId="0" applyFont="1" applyBorder="1"/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12" fillId="0" borderId="13" xfId="0" applyFont="1" applyBorder="1" applyAlignment="1">
      <alignment vertical="center"/>
    </xf>
    <xf numFmtId="0" fontId="3" fillId="0" borderId="14" xfId="0" applyFont="1" applyBorder="1"/>
    <xf numFmtId="0" fontId="3" fillId="0" borderId="14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3" fillId="0" borderId="0" xfId="0" applyFont="1" applyAlignment="1">
      <alignment vertical="top"/>
    </xf>
    <xf numFmtId="0" fontId="15" fillId="0" borderId="0" xfId="0" applyFont="1" applyAlignment="1">
      <alignment vertical="top"/>
    </xf>
    <xf numFmtId="0" fontId="16" fillId="0" borderId="0" xfId="0" applyFont="1" applyAlignment="1">
      <alignment vertical="top"/>
    </xf>
    <xf numFmtId="0" fontId="14" fillId="0" borderId="0" xfId="0" applyFont="1" applyAlignment="1">
      <alignment vertical="top"/>
    </xf>
    <xf numFmtId="49" fontId="16" fillId="0" borderId="0" xfId="0" applyNumberFormat="1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3" fillId="0" borderId="8" xfId="0" applyFont="1" applyBorder="1" applyAlignment="1">
      <alignment horizontal="center" vertical="center"/>
    </xf>
    <xf numFmtId="0" fontId="0" fillId="0" borderId="8" xfId="0" applyBorder="1"/>
    <xf numFmtId="49" fontId="15" fillId="0" borderId="0" xfId="0" applyNumberFormat="1" applyFont="1" applyAlignment="1">
      <alignment horizontal="left" vertical="top"/>
    </xf>
    <xf numFmtId="0" fontId="0" fillId="0" borderId="8" xfId="0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0" fillId="0" borderId="8" xfId="0" applyBorder="1" applyAlignment="1">
      <alignment horizontal="left"/>
    </xf>
    <xf numFmtId="0" fontId="3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vertical="top"/>
    </xf>
    <xf numFmtId="0" fontId="3" fillId="0" borderId="6" xfId="0" applyFont="1" applyBorder="1" applyAlignment="1">
      <alignment horizontal="center"/>
    </xf>
    <xf numFmtId="0" fontId="12" fillId="0" borderId="20" xfId="0" applyFont="1" applyBorder="1" applyAlignment="1">
      <alignment vertical="center"/>
    </xf>
    <xf numFmtId="0" fontId="0" fillId="0" borderId="21" xfId="0" applyBorder="1"/>
    <xf numFmtId="0" fontId="5" fillId="0" borderId="22" xfId="0" applyFont="1" applyBorder="1"/>
    <xf numFmtId="0" fontId="3" fillId="0" borderId="12" xfId="0" applyFont="1" applyBorder="1"/>
    <xf numFmtId="0" fontId="3" fillId="0" borderId="12" xfId="0" applyFont="1" applyBorder="1" applyAlignment="1">
      <alignment horizontal="center"/>
    </xf>
    <xf numFmtId="0" fontId="3" fillId="0" borderId="12" xfId="0" applyFont="1" applyBorder="1" applyAlignment="1">
      <alignment horizontal="left"/>
    </xf>
    <xf numFmtId="2" fontId="0" fillId="0" borderId="0" xfId="0" applyNumberFormat="1"/>
    <xf numFmtId="0" fontId="18" fillId="0" borderId="0" xfId="0" applyFont="1" applyAlignment="1">
      <alignment horizontal="center" vertical="top"/>
    </xf>
    <xf numFmtId="2" fontId="0" fillId="0" borderId="0" xfId="0" applyNumberFormat="1" applyAlignment="1">
      <alignment horizontal="center"/>
    </xf>
    <xf numFmtId="0" fontId="19" fillId="0" borderId="0" xfId="0" applyFont="1"/>
    <xf numFmtId="0" fontId="5" fillId="0" borderId="0" xfId="0" applyFont="1"/>
    <xf numFmtId="0" fontId="11" fillId="0" borderId="0" xfId="0" applyFont="1"/>
    <xf numFmtId="0" fontId="0" fillId="0" borderId="0" xfId="0" applyAlignment="1">
      <alignment horizontal="center" vertical="top"/>
    </xf>
    <xf numFmtId="164" fontId="0" fillId="0" borderId="0" xfId="0" applyNumberFormat="1"/>
    <xf numFmtId="0" fontId="0" fillId="0" borderId="23" xfId="0" applyBorder="1" applyAlignment="1">
      <alignment horizontal="center"/>
    </xf>
    <xf numFmtId="0" fontId="3" fillId="0" borderId="25" xfId="0" applyFont="1" applyBorder="1" applyAlignment="1">
      <alignment horizontal="center" vertical="top"/>
    </xf>
    <xf numFmtId="0" fontId="3" fillId="0" borderId="23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3" fillId="0" borderId="24" xfId="0" applyFont="1" applyBorder="1" applyAlignment="1">
      <alignment horizontal="center" vertical="top"/>
    </xf>
    <xf numFmtId="164" fontId="3" fillId="0" borderId="23" xfId="0" applyNumberFormat="1" applyFont="1" applyBorder="1" applyAlignment="1">
      <alignment horizontal="center" vertical="top"/>
    </xf>
    <xf numFmtId="0" fontId="3" fillId="0" borderId="23" xfId="0" applyFont="1" applyBorder="1"/>
    <xf numFmtId="164" fontId="3" fillId="0" borderId="0" xfId="0" applyNumberFormat="1" applyFont="1" applyAlignment="1">
      <alignment horizontal="center" vertical="top"/>
    </xf>
    <xf numFmtId="165" fontId="0" fillId="0" borderId="0" xfId="0" applyNumberFormat="1"/>
    <xf numFmtId="0" fontId="17" fillId="0" borderId="0" xfId="0" applyFont="1"/>
    <xf numFmtId="166" fontId="0" fillId="0" borderId="0" xfId="0" applyNumberFormat="1"/>
    <xf numFmtId="1" fontId="0" fillId="0" borderId="0" xfId="0" applyNumberFormat="1"/>
    <xf numFmtId="2" fontId="5" fillId="0" borderId="0" xfId="0" applyNumberFormat="1" applyFont="1"/>
    <xf numFmtId="2" fontId="11" fillId="0" borderId="0" xfId="0" applyNumberFormat="1" applyFont="1"/>
    <xf numFmtId="1" fontId="11" fillId="0" borderId="0" xfId="0" applyNumberFormat="1" applyFont="1"/>
    <xf numFmtId="0" fontId="0" fillId="0" borderId="23" xfId="0" applyBorder="1"/>
    <xf numFmtId="0" fontId="21" fillId="0" borderId="0" xfId="0" applyFont="1"/>
    <xf numFmtId="0" fontId="19" fillId="0" borderId="0" xfId="0" applyFont="1" applyAlignment="1">
      <alignment horizontal="center"/>
    </xf>
    <xf numFmtId="0" fontId="19" fillId="0" borderId="23" xfId="0" applyFont="1" applyBorder="1"/>
    <xf numFmtId="167" fontId="0" fillId="0" borderId="0" xfId="0" applyNumberFormat="1"/>
    <xf numFmtId="0" fontId="0" fillId="0" borderId="26" xfId="0" applyBorder="1"/>
    <xf numFmtId="0" fontId="0" fillId="0" borderId="1" xfId="0" applyBorder="1"/>
    <xf numFmtId="14" fontId="0" fillId="0" borderId="1" xfId="0" applyNumberFormat="1" applyBorder="1"/>
    <xf numFmtId="0" fontId="22" fillId="0" borderId="0" xfId="0" applyFont="1"/>
    <xf numFmtId="2" fontId="0" fillId="0" borderId="0" xfId="0" applyNumberFormat="1" applyAlignment="1">
      <alignment horizontal="right"/>
    </xf>
    <xf numFmtId="2" fontId="22" fillId="0" borderId="1" xfId="0" applyNumberFormat="1" applyFont="1" applyBorder="1"/>
    <xf numFmtId="0" fontId="5" fillId="0" borderId="26" xfId="0" applyFont="1" applyBorder="1"/>
    <xf numFmtId="0" fontId="5" fillId="0" borderId="1" xfId="0" applyFont="1" applyBorder="1"/>
    <xf numFmtId="0" fontId="19" fillId="0" borderId="1" xfId="0" applyFont="1" applyBorder="1"/>
    <xf numFmtId="0" fontId="23" fillId="0" borderId="28" xfId="0" applyFont="1" applyBorder="1" applyAlignment="1">
      <alignment horizontal="center"/>
    </xf>
    <xf numFmtId="0" fontId="0" fillId="0" borderId="30" xfId="0" applyBorder="1"/>
    <xf numFmtId="0" fontId="0" fillId="0" borderId="30" xfId="0" applyBorder="1" applyAlignment="1">
      <alignment horizontal="center"/>
    </xf>
    <xf numFmtId="0" fontId="0" fillId="0" borderId="29" xfId="0" applyBorder="1" applyAlignment="1">
      <alignment horizontal="left"/>
    </xf>
    <xf numFmtId="0" fontId="0" fillId="0" borderId="29" xfId="0" applyBorder="1"/>
    <xf numFmtId="0" fontId="0" fillId="0" borderId="2" xfId="0" applyBorder="1" applyAlignment="1">
      <alignment horizontal="center" vertical="center" wrapText="1"/>
    </xf>
    <xf numFmtId="17" fontId="0" fillId="0" borderId="2" xfId="0" quotePrefix="1" applyNumberFormat="1" applyBorder="1" applyAlignment="1">
      <alignment horizontal="center"/>
    </xf>
    <xf numFmtId="0" fontId="3" fillId="0" borderId="15" xfId="0" applyFont="1" applyBorder="1"/>
    <xf numFmtId="0" fontId="3" fillId="0" borderId="14" xfId="0" applyFont="1" applyBorder="1" applyAlignment="1">
      <alignment vertical="center" wrapText="1"/>
    </xf>
    <xf numFmtId="2" fontId="0" fillId="0" borderId="2" xfId="0" applyNumberFormat="1" applyBorder="1"/>
    <xf numFmtId="0" fontId="7" fillId="0" borderId="6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2" fontId="0" fillId="0" borderId="1" xfId="0" applyNumberFormat="1" applyBorder="1"/>
    <xf numFmtId="2" fontId="22" fillId="0" borderId="0" xfId="0" applyNumberFormat="1" applyFont="1"/>
    <xf numFmtId="164" fontId="0" fillId="0" borderId="26" xfId="0" applyNumberFormat="1" applyBorder="1"/>
    <xf numFmtId="2" fontId="0" fillId="0" borderId="26" xfId="0" applyNumberFormat="1" applyBorder="1"/>
    <xf numFmtId="1" fontId="0" fillId="0" borderId="26" xfId="0" applyNumberFormat="1" applyBorder="1"/>
    <xf numFmtId="166" fontId="0" fillId="0" borderId="26" xfId="0" applyNumberFormat="1" applyBorder="1"/>
    <xf numFmtId="0" fontId="12" fillId="0" borderId="29" xfId="0" applyFont="1" applyBorder="1"/>
    <xf numFmtId="2" fontId="7" fillId="0" borderId="0" xfId="0" applyNumberFormat="1" applyFont="1"/>
    <xf numFmtId="14" fontId="0" fillId="0" borderId="0" xfId="0" applyNumberFormat="1"/>
    <xf numFmtId="0" fontId="26" fillId="0" borderId="26" xfId="0" applyFont="1" applyBorder="1"/>
    <xf numFmtId="0" fontId="27" fillId="0" borderId="26" xfId="0" applyFont="1" applyBorder="1"/>
    <xf numFmtId="0" fontId="27" fillId="0" borderId="0" xfId="0" applyFont="1"/>
    <xf numFmtId="0" fontId="0" fillId="0" borderId="0" xfId="0" applyAlignment="1">
      <alignment horizontal="right"/>
    </xf>
    <xf numFmtId="0" fontId="26" fillId="0" borderId="0" xfId="0" applyFont="1"/>
    <xf numFmtId="2" fontId="32" fillId="0" borderId="0" xfId="0" applyNumberFormat="1" applyFont="1"/>
    <xf numFmtId="0" fontId="32" fillId="0" borderId="0" xfId="0" applyFont="1"/>
    <xf numFmtId="0" fontId="31" fillId="0" borderId="0" xfId="0" applyFont="1"/>
    <xf numFmtId="166" fontId="31" fillId="0" borderId="0" xfId="0" applyNumberFormat="1" applyFont="1"/>
    <xf numFmtId="0" fontId="31" fillId="0" borderId="26" xfId="0" applyFont="1" applyBorder="1"/>
    <xf numFmtId="0" fontId="7" fillId="0" borderId="0" xfId="0" applyFont="1"/>
    <xf numFmtId="2" fontId="7" fillId="0" borderId="26" xfId="0" applyNumberFormat="1" applyFont="1" applyBorder="1"/>
    <xf numFmtId="0" fontId="33" fillId="0" borderId="0" xfId="0" applyFont="1" applyAlignment="1">
      <alignment horizontal="left" vertical="center"/>
    </xf>
    <xf numFmtId="0" fontId="34" fillId="0" borderId="26" xfId="0" applyFont="1" applyBorder="1"/>
    <xf numFmtId="0" fontId="12" fillId="0" borderId="26" xfId="0" applyFont="1" applyBorder="1"/>
    <xf numFmtId="0" fontId="12" fillId="0" borderId="0" xfId="0" applyFont="1"/>
    <xf numFmtId="0" fontId="3" fillId="0" borderId="0" xfId="0" applyFont="1" applyAlignment="1">
      <alignment horizontal="center" vertical="center" wrapText="1"/>
    </xf>
    <xf numFmtId="2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2" fontId="35" fillId="0" borderId="0" xfId="0" applyNumberFormat="1" applyFont="1" applyAlignment="1">
      <alignment horizontal="right"/>
    </xf>
    <xf numFmtId="0" fontId="3" fillId="0" borderId="23" xfId="0" applyFont="1" applyBorder="1" applyAlignment="1">
      <alignment horizontal="center" vertical="top"/>
    </xf>
    <xf numFmtId="0" fontId="0" fillId="0" borderId="30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30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9" fillId="0" borderId="23" xfId="0" applyFont="1" applyBorder="1" applyAlignment="1">
      <alignment horizontal="center"/>
    </xf>
    <xf numFmtId="0" fontId="0" fillId="0" borderId="0" xfId="0" applyAlignment="1">
      <alignment horizontal="center"/>
    </xf>
    <xf numFmtId="0" fontId="19" fillId="0" borderId="24" xfId="0" applyFont="1" applyBorder="1" applyAlignment="1">
      <alignment horizontal="center"/>
    </xf>
    <xf numFmtId="0" fontId="19" fillId="0" borderId="29" xfId="0" applyFont="1" applyBorder="1" applyAlignment="1">
      <alignment horizontal="center"/>
    </xf>
    <xf numFmtId="0" fontId="19" fillId="0" borderId="25" xfId="0" applyFont="1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23" xfId="0" applyBorder="1" applyAlignment="1">
      <alignment horizontal="left" vertical="center"/>
    </xf>
  </cellXfs>
  <cellStyles count="640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63" builtinId="8" hidden="1"/>
    <cellStyle name="Collegamento ipertestuale" xfId="65" builtinId="8" hidden="1"/>
    <cellStyle name="Collegamento ipertestuale" xfId="67" builtinId="8" hidden="1"/>
    <cellStyle name="Collegamento ipertestuale" xfId="69" builtinId="8" hidden="1"/>
    <cellStyle name="Collegamento ipertestuale" xfId="71" builtinId="8" hidden="1"/>
    <cellStyle name="Collegamento ipertestuale" xfId="73" builtinId="8" hidden="1"/>
    <cellStyle name="Collegamento ipertestuale" xfId="75" builtinId="8" hidden="1"/>
    <cellStyle name="Collegamento ipertestuale" xfId="77" builtinId="8" hidden="1"/>
    <cellStyle name="Collegamento ipertestuale" xfId="79" builtinId="8" hidden="1"/>
    <cellStyle name="Collegamento ipertestuale" xfId="81" builtinId="8" hidden="1"/>
    <cellStyle name="Collegamento ipertestuale" xfId="83" builtinId="8" hidden="1"/>
    <cellStyle name="Collegamento ipertestuale" xfId="85" builtinId="8" hidden="1"/>
    <cellStyle name="Collegamento ipertestuale" xfId="87" builtinId="8" hidden="1"/>
    <cellStyle name="Collegamento ipertestuale" xfId="89" builtinId="8" hidden="1"/>
    <cellStyle name="Collegamento ipertestuale" xfId="91" builtinId="8" hidden="1"/>
    <cellStyle name="Collegamento ipertestuale" xfId="93" builtinId="8" hidden="1"/>
    <cellStyle name="Collegamento ipertestuale" xfId="95" builtinId="8" hidden="1"/>
    <cellStyle name="Collegamento ipertestuale" xfId="97" builtinId="8" hidden="1"/>
    <cellStyle name="Collegamento ipertestuale" xfId="99" builtinId="8" hidden="1"/>
    <cellStyle name="Collegamento ipertestuale" xfId="101" builtinId="8" hidden="1"/>
    <cellStyle name="Collegamento ipertestuale" xfId="103" builtinId="8" hidden="1"/>
    <cellStyle name="Collegamento ipertestuale" xfId="105" builtinId="8" hidden="1"/>
    <cellStyle name="Collegamento ipertestuale" xfId="107" builtinId="8" hidden="1"/>
    <cellStyle name="Collegamento ipertestuale" xfId="109" builtinId="8" hidden="1"/>
    <cellStyle name="Collegamento ipertestuale" xfId="111" builtinId="8" hidden="1"/>
    <cellStyle name="Collegamento ipertestuale" xfId="113" builtinId="8" hidden="1"/>
    <cellStyle name="Collegamento ipertestuale" xfId="115" builtinId="8" hidden="1"/>
    <cellStyle name="Collegamento ipertestuale" xfId="117" builtinId="8" hidden="1"/>
    <cellStyle name="Collegamento ipertestuale" xfId="119" builtinId="8" hidden="1"/>
    <cellStyle name="Collegamento ipertestuale" xfId="121" builtinId="8" hidden="1"/>
    <cellStyle name="Collegamento ipertestuale" xfId="123" builtinId="8" hidden="1"/>
    <cellStyle name="Collegamento ipertestuale" xfId="125" builtinId="8" hidden="1"/>
    <cellStyle name="Collegamento ipertestuale" xfId="127" builtinId="8" hidden="1"/>
    <cellStyle name="Collegamento ipertestuale" xfId="129" builtinId="8" hidden="1"/>
    <cellStyle name="Collegamento ipertestuale" xfId="131" builtinId="8" hidden="1"/>
    <cellStyle name="Collegamento ipertestuale" xfId="133" builtinId="8" hidden="1"/>
    <cellStyle name="Collegamento ipertestuale" xfId="135" builtinId="8" hidden="1"/>
    <cellStyle name="Collegamento ipertestuale" xfId="137" builtinId="8" hidden="1"/>
    <cellStyle name="Collegamento ipertestuale" xfId="139" builtinId="8" hidden="1"/>
    <cellStyle name="Collegamento ipertestuale" xfId="141" builtinId="8" hidden="1"/>
    <cellStyle name="Collegamento ipertestuale" xfId="143" builtinId="8" hidden="1"/>
    <cellStyle name="Collegamento ipertestuale" xfId="145" builtinId="8" hidden="1"/>
    <cellStyle name="Collegamento ipertestuale" xfId="147" builtinId="8" hidden="1"/>
    <cellStyle name="Collegamento ipertestuale" xfId="149" builtinId="8" hidden="1"/>
    <cellStyle name="Collegamento ipertestuale" xfId="151" builtinId="8" hidden="1"/>
    <cellStyle name="Collegamento ipertestuale" xfId="153" builtinId="8" hidden="1"/>
    <cellStyle name="Collegamento ipertestuale" xfId="155" builtinId="8" hidden="1"/>
    <cellStyle name="Collegamento ipertestuale" xfId="157" builtinId="8" hidden="1"/>
    <cellStyle name="Collegamento ipertestuale" xfId="159" builtinId="8" hidden="1"/>
    <cellStyle name="Collegamento ipertestuale" xfId="161" builtinId="8" hidden="1"/>
    <cellStyle name="Collegamento ipertestuale" xfId="163" builtinId="8" hidden="1"/>
    <cellStyle name="Collegamento ipertestuale" xfId="165" builtinId="8" hidden="1"/>
    <cellStyle name="Collegamento ipertestuale" xfId="167" builtinId="8" hidden="1"/>
    <cellStyle name="Collegamento ipertestuale" xfId="169" builtinId="8" hidden="1"/>
    <cellStyle name="Collegamento ipertestuale" xfId="171" builtinId="8" hidden="1"/>
    <cellStyle name="Collegamento ipertestuale" xfId="173" builtinId="8" hidden="1"/>
    <cellStyle name="Collegamento ipertestuale" xfId="175" builtinId="8" hidden="1"/>
    <cellStyle name="Collegamento ipertestuale" xfId="177" builtinId="8" hidden="1"/>
    <cellStyle name="Collegamento ipertestuale" xfId="179" builtinId="8" hidden="1"/>
    <cellStyle name="Collegamento ipertestuale" xfId="181" builtinId="8" hidden="1"/>
    <cellStyle name="Collegamento ipertestuale" xfId="183" builtinId="8" hidden="1"/>
    <cellStyle name="Collegamento ipertestuale" xfId="185" builtinId="8" hidden="1"/>
    <cellStyle name="Collegamento ipertestuale" xfId="187" builtinId="8" hidden="1"/>
    <cellStyle name="Collegamento ipertestuale" xfId="189" builtinId="8" hidden="1"/>
    <cellStyle name="Collegamento ipertestuale" xfId="191" builtinId="8" hidden="1"/>
    <cellStyle name="Collegamento ipertestuale" xfId="193" builtinId="8" hidden="1"/>
    <cellStyle name="Collegamento ipertestuale" xfId="195" builtinId="8" hidden="1"/>
    <cellStyle name="Collegamento ipertestuale" xfId="197" builtinId="8" hidden="1"/>
    <cellStyle name="Collegamento ipertestuale" xfId="199" builtinId="8" hidden="1"/>
    <cellStyle name="Collegamento ipertestuale" xfId="201" builtinId="8" hidden="1"/>
    <cellStyle name="Collegamento ipertestuale" xfId="203" builtinId="8" hidden="1"/>
    <cellStyle name="Collegamento ipertestuale" xfId="205" builtinId="8" hidden="1"/>
    <cellStyle name="Collegamento ipertestuale" xfId="207" builtinId="8" hidden="1"/>
    <cellStyle name="Collegamento ipertestuale" xfId="209" builtinId="8" hidden="1"/>
    <cellStyle name="Collegamento ipertestuale" xfId="211" builtinId="8" hidden="1"/>
    <cellStyle name="Collegamento ipertestuale" xfId="213" builtinId="8" hidden="1"/>
    <cellStyle name="Collegamento ipertestuale" xfId="215" builtinId="8" hidden="1"/>
    <cellStyle name="Collegamento ipertestuale" xfId="217" builtinId="8" hidden="1"/>
    <cellStyle name="Collegamento ipertestuale" xfId="219" builtinId="8" hidden="1"/>
    <cellStyle name="Collegamento ipertestuale" xfId="221" builtinId="8" hidden="1"/>
    <cellStyle name="Collegamento ipertestuale" xfId="223" builtinId="8" hidden="1"/>
    <cellStyle name="Collegamento ipertestuale" xfId="225" builtinId="8" hidden="1"/>
    <cellStyle name="Collegamento ipertestuale" xfId="227" builtinId="8" hidden="1"/>
    <cellStyle name="Collegamento ipertestuale" xfId="229" builtinId="8" hidden="1"/>
    <cellStyle name="Collegamento ipertestuale" xfId="231" builtinId="8" hidden="1"/>
    <cellStyle name="Collegamento ipertestuale" xfId="233" builtinId="8" hidden="1"/>
    <cellStyle name="Collegamento ipertestuale" xfId="235" builtinId="8" hidden="1"/>
    <cellStyle name="Collegamento ipertestuale" xfId="237" builtinId="8" hidden="1"/>
    <cellStyle name="Collegamento ipertestuale" xfId="239" builtinId="8" hidden="1"/>
    <cellStyle name="Collegamento ipertestuale" xfId="241" builtinId="8" hidden="1"/>
    <cellStyle name="Collegamento ipertestuale" xfId="243" builtinId="8" hidden="1"/>
    <cellStyle name="Collegamento ipertestuale" xfId="245" builtinId="8" hidden="1"/>
    <cellStyle name="Collegamento ipertestuale" xfId="247" builtinId="8" hidden="1"/>
    <cellStyle name="Collegamento ipertestuale" xfId="249" builtinId="8" hidden="1"/>
    <cellStyle name="Collegamento ipertestuale" xfId="251" builtinId="8" hidden="1"/>
    <cellStyle name="Collegamento ipertestuale" xfId="253" builtinId="8" hidden="1"/>
    <cellStyle name="Collegamento ipertestuale" xfId="255" builtinId="8" hidden="1"/>
    <cellStyle name="Collegamento ipertestuale" xfId="257" builtinId="8" hidden="1"/>
    <cellStyle name="Collegamento ipertestuale" xfId="259" builtinId="8" hidden="1"/>
    <cellStyle name="Collegamento ipertestuale" xfId="261" builtinId="8" hidden="1"/>
    <cellStyle name="Collegamento ipertestuale" xfId="263" builtinId="8" hidden="1"/>
    <cellStyle name="Collegamento ipertestuale" xfId="265" builtinId="8" hidden="1"/>
    <cellStyle name="Collegamento ipertestuale" xfId="267" builtinId="8" hidden="1"/>
    <cellStyle name="Collegamento ipertestuale" xfId="269" builtinId="8" hidden="1"/>
    <cellStyle name="Collegamento ipertestuale" xfId="271" builtinId="8" hidden="1"/>
    <cellStyle name="Collegamento ipertestuale" xfId="275" builtinId="8" hidden="1"/>
    <cellStyle name="Collegamento ipertestuale" xfId="277" builtinId="8" hidden="1"/>
    <cellStyle name="Collegamento ipertestuale" xfId="279" builtinId="8" hidden="1"/>
    <cellStyle name="Collegamento ipertestuale" xfId="281" builtinId="8" hidden="1"/>
    <cellStyle name="Collegamento ipertestuale" xfId="283" builtinId="8" hidden="1"/>
    <cellStyle name="Collegamento ipertestuale" xfId="285" builtinId="8" hidden="1"/>
    <cellStyle name="Collegamento ipertestuale" xfId="287" builtinId="8" hidden="1"/>
    <cellStyle name="Collegamento ipertestuale" xfId="289" builtinId="8" hidden="1"/>
    <cellStyle name="Collegamento ipertestuale" xfId="291" builtinId="8" hidden="1"/>
    <cellStyle name="Collegamento ipertestuale" xfId="293" builtinId="8" hidden="1"/>
    <cellStyle name="Collegamento ipertestuale" xfId="295" builtinId="8" hidden="1"/>
    <cellStyle name="Collegamento ipertestuale" xfId="297" builtinId="8" hidden="1"/>
    <cellStyle name="Collegamento ipertestuale" xfId="299" builtinId="8" hidden="1"/>
    <cellStyle name="Collegamento ipertestuale" xfId="301" builtinId="8" hidden="1"/>
    <cellStyle name="Collegamento ipertestuale" xfId="303" builtinId="8" hidden="1"/>
    <cellStyle name="Collegamento ipertestuale" xfId="305" builtinId="8" hidden="1"/>
    <cellStyle name="Collegamento ipertestuale" xfId="307" builtinId="8" hidden="1"/>
    <cellStyle name="Collegamento ipertestuale" xfId="309" builtinId="8" hidden="1"/>
    <cellStyle name="Collegamento ipertestuale" xfId="311" builtinId="8" hidden="1"/>
    <cellStyle name="Collegamento ipertestuale" xfId="313" builtinId="8" hidden="1"/>
    <cellStyle name="Collegamento ipertestuale" xfId="315" builtinId="8" hidden="1"/>
    <cellStyle name="Collegamento ipertestuale" xfId="317" builtinId="8" hidden="1"/>
    <cellStyle name="Collegamento ipertestuale" xfId="319" builtinId="8" hidden="1"/>
    <cellStyle name="Collegamento ipertestuale" xfId="321" builtinId="8" hidden="1"/>
    <cellStyle name="Collegamento ipertestuale" xfId="323" builtinId="8" hidden="1"/>
    <cellStyle name="Collegamento ipertestuale" xfId="325" builtinId="8" hidden="1"/>
    <cellStyle name="Collegamento ipertestuale" xfId="327" builtinId="8" hidden="1"/>
    <cellStyle name="Collegamento ipertestuale" xfId="329" builtinId="8" hidden="1"/>
    <cellStyle name="Collegamento ipertestuale" xfId="331" builtinId="8" hidden="1"/>
    <cellStyle name="Collegamento ipertestuale" xfId="333" builtinId="8" hidden="1"/>
    <cellStyle name="Collegamento ipertestuale" xfId="335" builtinId="8" hidden="1"/>
    <cellStyle name="Collegamento ipertestuale" xfId="337" builtinId="8" hidden="1"/>
    <cellStyle name="Collegamento ipertestuale" xfId="339" builtinId="8" hidden="1"/>
    <cellStyle name="Collegamento ipertestuale" xfId="341" builtinId="8" hidden="1"/>
    <cellStyle name="Collegamento ipertestuale" xfId="343" builtinId="8" hidden="1"/>
    <cellStyle name="Collegamento ipertestuale" xfId="345" builtinId="8" hidden="1"/>
    <cellStyle name="Collegamento ipertestuale" xfId="347" builtinId="8" hidden="1"/>
    <cellStyle name="Collegamento ipertestuale" xfId="349" builtinId="8" hidden="1"/>
    <cellStyle name="Collegamento ipertestuale" xfId="351" builtinId="8" hidden="1"/>
    <cellStyle name="Collegamento ipertestuale" xfId="353" builtinId="8" hidden="1"/>
    <cellStyle name="Collegamento ipertestuale" xfId="355" builtinId="8" hidden="1"/>
    <cellStyle name="Collegamento ipertestuale" xfId="357" builtinId="8" hidden="1"/>
    <cellStyle name="Collegamento ipertestuale" xfId="359" builtinId="8" hidden="1"/>
    <cellStyle name="Collegamento ipertestuale" xfId="361" builtinId="8" hidden="1"/>
    <cellStyle name="Collegamento ipertestuale" xfId="363" builtinId="8" hidden="1"/>
    <cellStyle name="Collegamento ipertestuale" xfId="365" builtinId="8" hidden="1"/>
    <cellStyle name="Collegamento ipertestuale" xfId="367" builtinId="8" hidden="1"/>
    <cellStyle name="Collegamento ipertestuale" xfId="369" builtinId="8" hidden="1"/>
    <cellStyle name="Collegamento ipertestuale" xfId="371" builtinId="8" hidden="1"/>
    <cellStyle name="Collegamento ipertestuale" xfId="373" builtinId="8" hidden="1"/>
    <cellStyle name="Collegamento ipertestuale" xfId="375" builtinId="8" hidden="1"/>
    <cellStyle name="Collegamento ipertestuale" xfId="377" builtinId="8" hidden="1"/>
    <cellStyle name="Collegamento ipertestuale" xfId="379" builtinId="8" hidden="1"/>
    <cellStyle name="Collegamento ipertestuale" xfId="381" builtinId="8" hidden="1"/>
    <cellStyle name="Collegamento ipertestuale" xfId="383" builtinId="8" hidden="1"/>
    <cellStyle name="Collegamento ipertestuale" xfId="385" builtinId="8" hidden="1"/>
    <cellStyle name="Collegamento ipertestuale" xfId="387" builtinId="8" hidden="1"/>
    <cellStyle name="Collegamento ipertestuale" xfId="389" builtinId="8" hidden="1"/>
    <cellStyle name="Collegamento ipertestuale" xfId="391" builtinId="8" hidden="1"/>
    <cellStyle name="Collegamento ipertestuale" xfId="393" builtinId="8" hidden="1"/>
    <cellStyle name="Collegamento ipertestuale" xfId="395" builtinId="8" hidden="1"/>
    <cellStyle name="Collegamento ipertestuale" xfId="397" builtinId="8" hidden="1"/>
    <cellStyle name="Collegamento ipertestuale" xfId="399" builtinId="8" hidden="1"/>
    <cellStyle name="Collegamento ipertestuale" xfId="401" builtinId="8" hidden="1"/>
    <cellStyle name="Collegamento ipertestuale" xfId="403" builtinId="8" hidden="1"/>
    <cellStyle name="Collegamento ipertestuale" xfId="405" builtinId="8" hidden="1"/>
    <cellStyle name="Collegamento ipertestuale" xfId="407" builtinId="8" hidden="1"/>
    <cellStyle name="Collegamento ipertestuale" xfId="409" builtinId="8" hidden="1"/>
    <cellStyle name="Collegamento ipertestuale" xfId="411" builtinId="8" hidden="1"/>
    <cellStyle name="Collegamento ipertestuale" xfId="413" builtinId="8" hidden="1"/>
    <cellStyle name="Collegamento ipertestuale" xfId="415" builtinId="8" hidden="1"/>
    <cellStyle name="Collegamento ipertestuale" xfId="417" builtinId="8" hidden="1"/>
    <cellStyle name="Collegamento ipertestuale" xfId="419" builtinId="8" hidden="1"/>
    <cellStyle name="Collegamento ipertestuale" xfId="421" builtinId="8" hidden="1"/>
    <cellStyle name="Collegamento ipertestuale" xfId="423" builtinId="8" hidden="1"/>
    <cellStyle name="Collegamento ipertestuale" xfId="425" builtinId="8" hidden="1"/>
    <cellStyle name="Collegamento ipertestuale" xfId="427" builtinId="8" hidden="1"/>
    <cellStyle name="Collegamento ipertestuale" xfId="429" builtinId="8" hidden="1"/>
    <cellStyle name="Collegamento ipertestuale" xfId="431" builtinId="8" hidden="1"/>
    <cellStyle name="Collegamento ipertestuale" xfId="433" builtinId="8" hidden="1"/>
    <cellStyle name="Collegamento ipertestuale" xfId="435" builtinId="8" hidden="1"/>
    <cellStyle name="Collegamento ipertestuale" xfId="437" builtinId="8" hidden="1"/>
    <cellStyle name="Collegamento ipertestuale" xfId="439" builtinId="8" hidden="1"/>
    <cellStyle name="Collegamento ipertestuale" xfId="441" builtinId="8" hidden="1"/>
    <cellStyle name="Collegamento ipertestuale" xfId="443" builtinId="8" hidden="1"/>
    <cellStyle name="Collegamento ipertestuale" xfId="445" builtinId="8" hidden="1"/>
    <cellStyle name="Collegamento ipertestuale" xfId="447" builtinId="8" hidden="1"/>
    <cellStyle name="Collegamento ipertestuale" xfId="449" builtinId="8" hidden="1"/>
    <cellStyle name="Collegamento ipertestuale" xfId="451" builtinId="8" hidden="1"/>
    <cellStyle name="Collegamento ipertestuale" xfId="453" builtinId="8" hidden="1"/>
    <cellStyle name="Collegamento ipertestuale" xfId="455" builtinId="8" hidden="1"/>
    <cellStyle name="Collegamento ipertestuale" xfId="457" builtinId="8" hidden="1"/>
    <cellStyle name="Collegamento ipertestuale" xfId="459" builtinId="8" hidden="1"/>
    <cellStyle name="Collegamento ipertestuale" xfId="461" builtinId="8" hidden="1"/>
    <cellStyle name="Collegamento ipertestuale" xfId="463" builtinId="8" hidden="1"/>
    <cellStyle name="Collegamento ipertestuale" xfId="465" builtinId="8" hidden="1"/>
    <cellStyle name="Collegamento ipertestuale" xfId="467" builtinId="8" hidden="1"/>
    <cellStyle name="Collegamento ipertestuale" xfId="469" builtinId="8" hidden="1"/>
    <cellStyle name="Collegamento ipertestuale" xfId="471" builtinId="8" hidden="1"/>
    <cellStyle name="Collegamento ipertestuale" xfId="473" builtinId="8" hidden="1"/>
    <cellStyle name="Collegamento ipertestuale" xfId="475" builtinId="8" hidden="1"/>
    <cellStyle name="Collegamento ipertestuale" xfId="477" builtinId="8" hidden="1"/>
    <cellStyle name="Collegamento ipertestuale" xfId="479" builtinId="8" hidden="1"/>
    <cellStyle name="Collegamento ipertestuale" xfId="481" builtinId="8" hidden="1"/>
    <cellStyle name="Collegamento ipertestuale" xfId="483" builtinId="8" hidden="1"/>
    <cellStyle name="Collegamento ipertestuale" xfId="485" builtinId="8" hidden="1"/>
    <cellStyle name="Collegamento ipertestuale" xfId="487" builtinId="8" hidden="1"/>
    <cellStyle name="Collegamento ipertestuale" xfId="489" builtinId="8" hidden="1"/>
    <cellStyle name="Collegamento ipertestuale" xfId="491" builtinId="8" hidden="1"/>
    <cellStyle name="Collegamento ipertestuale" xfId="493" builtinId="8" hidden="1"/>
    <cellStyle name="Collegamento ipertestuale" xfId="495" builtinId="8" hidden="1"/>
    <cellStyle name="Collegamento ipertestuale" xfId="497" builtinId="8" hidden="1"/>
    <cellStyle name="Collegamento ipertestuale" xfId="499" builtinId="8" hidden="1"/>
    <cellStyle name="Collegamento ipertestuale" xfId="501" builtinId="8" hidden="1"/>
    <cellStyle name="Collegamento ipertestuale" xfId="503" builtinId="8" hidden="1"/>
    <cellStyle name="Collegamento ipertestuale" xfId="505" builtinId="8" hidden="1"/>
    <cellStyle name="Collegamento ipertestuale" xfId="507" builtinId="8" hidden="1"/>
    <cellStyle name="Collegamento ipertestuale" xfId="509" builtinId="8" hidden="1"/>
    <cellStyle name="Collegamento ipertestuale" xfId="511" builtinId="8" hidden="1"/>
    <cellStyle name="Collegamento ipertestuale" xfId="513" builtinId="8" hidden="1"/>
    <cellStyle name="Collegamento ipertestuale" xfId="515" builtinId="8" hidden="1"/>
    <cellStyle name="Collegamento ipertestuale" xfId="517" builtinId="8" hidden="1"/>
    <cellStyle name="Collegamento ipertestuale" xfId="519" builtinId="8" hidden="1"/>
    <cellStyle name="Collegamento ipertestuale" xfId="521" builtinId="8" hidden="1"/>
    <cellStyle name="Collegamento ipertestuale" xfId="523" builtinId="8" hidden="1"/>
    <cellStyle name="Collegamento ipertestuale" xfId="525" builtinId="8" hidden="1"/>
    <cellStyle name="Collegamento ipertestuale" xfId="527" builtinId="8" hidden="1"/>
    <cellStyle name="Collegamento ipertestuale" xfId="529" builtinId="8" hidden="1"/>
    <cellStyle name="Collegamento ipertestuale" xfId="531" builtinId="8" hidden="1"/>
    <cellStyle name="Collegamento ipertestuale" xfId="533" builtinId="8" hidden="1"/>
    <cellStyle name="Collegamento ipertestuale" xfId="535" builtinId="8" hidden="1"/>
    <cellStyle name="Collegamento ipertestuale" xfId="537" builtinId="8" hidden="1"/>
    <cellStyle name="Collegamento ipertestuale" xfId="539" builtinId="8" hidden="1"/>
    <cellStyle name="Collegamento ipertestuale" xfId="541" builtinId="8" hidden="1"/>
    <cellStyle name="Collegamento ipertestuale" xfId="543" builtinId="8" hidden="1"/>
    <cellStyle name="Collegamento ipertestuale" xfId="545" builtinId="8" hidden="1"/>
    <cellStyle name="Collegamento ipertestuale" xfId="547" builtinId="8" hidden="1"/>
    <cellStyle name="Collegamento ipertestuale" xfId="549" builtinId="8" hidden="1"/>
    <cellStyle name="Collegamento ipertestuale" xfId="551" builtinId="8" hidden="1"/>
    <cellStyle name="Collegamento ipertestuale" xfId="553" builtinId="8" hidden="1"/>
    <cellStyle name="Collegamento ipertestuale" xfId="555" builtinId="8" hidden="1"/>
    <cellStyle name="Collegamento ipertestuale" xfId="557" builtinId="8" hidden="1"/>
    <cellStyle name="Collegamento ipertestuale" xfId="559" builtinId="8" hidden="1"/>
    <cellStyle name="Collegamento ipertestuale" xfId="561" builtinId="8" hidden="1"/>
    <cellStyle name="Collegamento ipertestuale" xfId="563" builtinId="8" hidden="1"/>
    <cellStyle name="Collegamento ipertestuale" xfId="565" builtinId="8" hidden="1"/>
    <cellStyle name="Collegamento ipertestuale" xfId="567" builtinId="8" hidden="1"/>
    <cellStyle name="Collegamento ipertestuale" xfId="569" builtinId="8" hidden="1"/>
    <cellStyle name="Collegamento ipertestuale" xfId="571" builtinId="8" hidden="1"/>
    <cellStyle name="Collegamento ipertestuale" xfId="573" builtinId="8" hidden="1"/>
    <cellStyle name="Collegamento ipertestuale" xfId="575" builtinId="8" hidden="1"/>
    <cellStyle name="Collegamento ipertestuale" xfId="577" builtinId="8" hidden="1"/>
    <cellStyle name="Collegamento ipertestuale" xfId="579" builtinId="8" hidden="1"/>
    <cellStyle name="Collegamento ipertestuale" xfId="581" builtinId="8" hidden="1"/>
    <cellStyle name="Collegamento ipertestuale" xfId="583" builtinId="8" hidden="1"/>
    <cellStyle name="Collegamento ipertestuale" xfId="585" builtinId="8" hidden="1"/>
    <cellStyle name="Collegamento ipertestuale" xfId="587" builtinId="8" hidden="1"/>
    <cellStyle name="Collegamento ipertestuale" xfId="589" builtinId="8" hidden="1"/>
    <cellStyle name="Collegamento ipertestuale" xfId="591" builtinId="8" hidden="1"/>
    <cellStyle name="Collegamento ipertestuale" xfId="593" builtinId="8" hidden="1"/>
    <cellStyle name="Collegamento ipertestuale" xfId="595" builtinId="8" hidden="1"/>
    <cellStyle name="Collegamento ipertestuale" xfId="597" builtinId="8" hidden="1"/>
    <cellStyle name="Collegamento ipertestuale" xfId="599" builtinId="8" hidden="1"/>
    <cellStyle name="Collegamento ipertestuale" xfId="601" builtinId="8" hidden="1"/>
    <cellStyle name="Collegamento ipertestuale" xfId="603" builtinId="8" hidden="1"/>
    <cellStyle name="Collegamento ipertestuale" xfId="605" builtinId="8" hidden="1"/>
    <cellStyle name="Collegamento ipertestuale" xfId="607" builtinId="8" hidden="1"/>
    <cellStyle name="Collegamento ipertestuale" xfId="609" builtinId="8" hidden="1"/>
    <cellStyle name="Collegamento ipertestuale" xfId="611" builtinId="8" hidden="1"/>
    <cellStyle name="Collegamento ipertestuale" xfId="613" builtinId="8" hidden="1"/>
    <cellStyle name="Collegamento ipertestuale" xfId="615" builtinId="8" hidden="1"/>
    <cellStyle name="Collegamento ipertestuale" xfId="617" builtinId="8" hidden="1"/>
    <cellStyle name="Collegamento ipertestuale" xfId="619" builtinId="8" hidden="1"/>
    <cellStyle name="Collegamento ipertestuale" xfId="621" builtinId="8" hidden="1"/>
    <cellStyle name="Collegamento ipertestuale" xfId="623" builtinId="8" hidden="1"/>
    <cellStyle name="Collegamento ipertestuale" xfId="625" builtinId="8" hidden="1"/>
    <cellStyle name="Collegamento ipertestuale" xfId="627" builtinId="8" hidden="1"/>
    <cellStyle name="Collegamento ipertestuale" xfId="629" builtinId="8" hidden="1"/>
    <cellStyle name="Collegamento ipertestuale" xfId="631" builtinId="8" hidden="1"/>
    <cellStyle name="Collegamento ipertestuale" xfId="633" builtinId="8" hidden="1"/>
    <cellStyle name="Collegamento ipertestuale" xfId="635" builtinId="8" hidden="1"/>
    <cellStyle name="Collegamento ipertestuale" xfId="637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2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40" builtinId="9" hidden="1"/>
    <cellStyle name="Collegamento ipertestuale visitato" xfId="42" builtinId="9" hidden="1"/>
    <cellStyle name="Collegamento ipertestuale visitato" xfId="44" builtinId="9" hidden="1"/>
    <cellStyle name="Collegamento ipertestuale visitato" xfId="46" builtinId="9" hidden="1"/>
    <cellStyle name="Collegamento ipertestuale visitato" xfId="48" builtinId="9" hidden="1"/>
    <cellStyle name="Collegamento ipertestuale visitato" xfId="50" builtinId="9" hidden="1"/>
    <cellStyle name="Collegamento ipertestuale visitato" xfId="52" builtinId="9" hidden="1"/>
    <cellStyle name="Collegamento ipertestuale visitato" xfId="54" builtinId="9" hidden="1"/>
    <cellStyle name="Collegamento ipertestuale visitato" xfId="56" builtinId="9" hidden="1"/>
    <cellStyle name="Collegamento ipertestuale visitato" xfId="58" builtinId="9" hidden="1"/>
    <cellStyle name="Collegamento ipertestuale visitato" xfId="60" builtinId="9" hidden="1"/>
    <cellStyle name="Collegamento ipertestuale visitato" xfId="62" builtinId="9" hidden="1"/>
    <cellStyle name="Collegamento ipertestuale visitato" xfId="64" builtinId="9" hidden="1"/>
    <cellStyle name="Collegamento ipertestuale visitato" xfId="66" builtinId="9" hidden="1"/>
    <cellStyle name="Collegamento ipertestuale visitato" xfId="68" builtinId="9" hidden="1"/>
    <cellStyle name="Collegamento ipertestuale visitato" xfId="70" builtinId="9" hidden="1"/>
    <cellStyle name="Collegamento ipertestuale visitato" xfId="72" builtinId="9" hidden="1"/>
    <cellStyle name="Collegamento ipertestuale visitato" xfId="74" builtinId="9" hidden="1"/>
    <cellStyle name="Collegamento ipertestuale visitato" xfId="76" builtinId="9" hidden="1"/>
    <cellStyle name="Collegamento ipertestuale visitato" xfId="78" builtinId="9" hidden="1"/>
    <cellStyle name="Collegamento ipertestuale visitato" xfId="80" builtinId="9" hidden="1"/>
    <cellStyle name="Collegamento ipertestuale visitato" xfId="82" builtinId="9" hidden="1"/>
    <cellStyle name="Collegamento ipertestuale visitato" xfId="84" builtinId="9" hidden="1"/>
    <cellStyle name="Collegamento ipertestuale visitato" xfId="86" builtinId="9" hidden="1"/>
    <cellStyle name="Collegamento ipertestuale visitato" xfId="88" builtinId="9" hidden="1"/>
    <cellStyle name="Collegamento ipertestuale visitato" xfId="90" builtinId="9" hidden="1"/>
    <cellStyle name="Collegamento ipertestuale visitato" xfId="92" builtinId="9" hidden="1"/>
    <cellStyle name="Collegamento ipertestuale visitato" xfId="94" builtinId="9" hidden="1"/>
    <cellStyle name="Collegamento ipertestuale visitato" xfId="96" builtinId="9" hidden="1"/>
    <cellStyle name="Collegamento ipertestuale visitato" xfId="98" builtinId="9" hidden="1"/>
    <cellStyle name="Collegamento ipertestuale visitato" xfId="100" builtinId="9" hidden="1"/>
    <cellStyle name="Collegamento ipertestuale visitato" xfId="102" builtinId="9" hidden="1"/>
    <cellStyle name="Collegamento ipertestuale visitato" xfId="104" builtinId="9" hidden="1"/>
    <cellStyle name="Collegamento ipertestuale visitato" xfId="106" builtinId="9" hidden="1"/>
    <cellStyle name="Collegamento ipertestuale visitato" xfId="108" builtinId="9" hidden="1"/>
    <cellStyle name="Collegamento ipertestuale visitato" xfId="110" builtinId="9" hidden="1"/>
    <cellStyle name="Collegamento ipertestuale visitato" xfId="112" builtinId="9" hidden="1"/>
    <cellStyle name="Collegamento ipertestuale visitato" xfId="114" builtinId="9" hidden="1"/>
    <cellStyle name="Collegamento ipertestuale visitato" xfId="116" builtinId="9" hidden="1"/>
    <cellStyle name="Collegamento ipertestuale visitato" xfId="118" builtinId="9" hidden="1"/>
    <cellStyle name="Collegamento ipertestuale visitato" xfId="120" builtinId="9" hidden="1"/>
    <cellStyle name="Collegamento ipertestuale visitato" xfId="122" builtinId="9" hidden="1"/>
    <cellStyle name="Collegamento ipertestuale visitato" xfId="124" builtinId="9" hidden="1"/>
    <cellStyle name="Collegamento ipertestuale visitato" xfId="126" builtinId="9" hidden="1"/>
    <cellStyle name="Collegamento ipertestuale visitato" xfId="128" builtinId="9" hidden="1"/>
    <cellStyle name="Collegamento ipertestuale visitato" xfId="130" builtinId="9" hidden="1"/>
    <cellStyle name="Collegamento ipertestuale visitato" xfId="132" builtinId="9" hidden="1"/>
    <cellStyle name="Collegamento ipertestuale visitato" xfId="134" builtinId="9" hidden="1"/>
    <cellStyle name="Collegamento ipertestuale visitato" xfId="136" builtinId="9" hidden="1"/>
    <cellStyle name="Collegamento ipertestuale visitato" xfId="138" builtinId="9" hidden="1"/>
    <cellStyle name="Collegamento ipertestuale visitato" xfId="140" builtinId="9" hidden="1"/>
    <cellStyle name="Collegamento ipertestuale visitato" xfId="142" builtinId="9" hidden="1"/>
    <cellStyle name="Collegamento ipertestuale visitato" xfId="144" builtinId="9" hidden="1"/>
    <cellStyle name="Collegamento ipertestuale visitato" xfId="146" builtinId="9" hidden="1"/>
    <cellStyle name="Collegamento ipertestuale visitato" xfId="148" builtinId="9" hidden="1"/>
    <cellStyle name="Collegamento ipertestuale visitato" xfId="150" builtinId="9" hidden="1"/>
    <cellStyle name="Collegamento ipertestuale visitato" xfId="152" builtinId="9" hidden="1"/>
    <cellStyle name="Collegamento ipertestuale visitato" xfId="154" builtinId="9" hidden="1"/>
    <cellStyle name="Collegamento ipertestuale visitato" xfId="156" builtinId="9" hidden="1"/>
    <cellStyle name="Collegamento ipertestuale visitato" xfId="158" builtinId="9" hidden="1"/>
    <cellStyle name="Collegamento ipertestuale visitato" xfId="160" builtinId="9" hidden="1"/>
    <cellStyle name="Collegamento ipertestuale visitato" xfId="162" builtinId="9" hidden="1"/>
    <cellStyle name="Collegamento ipertestuale visitato" xfId="164" builtinId="9" hidden="1"/>
    <cellStyle name="Collegamento ipertestuale visitato" xfId="166" builtinId="9" hidden="1"/>
    <cellStyle name="Collegamento ipertestuale visitato" xfId="168" builtinId="9" hidden="1"/>
    <cellStyle name="Collegamento ipertestuale visitato" xfId="170" builtinId="9" hidden="1"/>
    <cellStyle name="Collegamento ipertestuale visitato" xfId="172" builtinId="9" hidden="1"/>
    <cellStyle name="Collegamento ipertestuale visitato" xfId="174" builtinId="9" hidden="1"/>
    <cellStyle name="Collegamento ipertestuale visitato" xfId="176" builtinId="9" hidden="1"/>
    <cellStyle name="Collegamento ipertestuale visitato" xfId="178" builtinId="9" hidden="1"/>
    <cellStyle name="Collegamento ipertestuale visitato" xfId="180" builtinId="9" hidden="1"/>
    <cellStyle name="Collegamento ipertestuale visitato" xfId="182" builtinId="9" hidden="1"/>
    <cellStyle name="Collegamento ipertestuale visitato" xfId="184" builtinId="9" hidden="1"/>
    <cellStyle name="Collegamento ipertestuale visitato" xfId="186" builtinId="9" hidden="1"/>
    <cellStyle name="Collegamento ipertestuale visitato" xfId="188" builtinId="9" hidden="1"/>
    <cellStyle name="Collegamento ipertestuale visitato" xfId="190" builtinId="9" hidden="1"/>
    <cellStyle name="Collegamento ipertestuale visitato" xfId="192" builtinId="9" hidden="1"/>
    <cellStyle name="Collegamento ipertestuale visitato" xfId="194" builtinId="9" hidden="1"/>
    <cellStyle name="Collegamento ipertestuale visitato" xfId="196" builtinId="9" hidden="1"/>
    <cellStyle name="Collegamento ipertestuale visitato" xfId="198" builtinId="9" hidden="1"/>
    <cellStyle name="Collegamento ipertestuale visitato" xfId="200" builtinId="9" hidden="1"/>
    <cellStyle name="Collegamento ipertestuale visitato" xfId="202" builtinId="9" hidden="1"/>
    <cellStyle name="Collegamento ipertestuale visitato" xfId="204" builtinId="9" hidden="1"/>
    <cellStyle name="Collegamento ipertestuale visitato" xfId="206" builtinId="9" hidden="1"/>
    <cellStyle name="Collegamento ipertestuale visitato" xfId="208" builtinId="9" hidden="1"/>
    <cellStyle name="Collegamento ipertestuale visitato" xfId="210" builtinId="9" hidden="1"/>
    <cellStyle name="Collegamento ipertestuale visitato" xfId="212" builtinId="9" hidden="1"/>
    <cellStyle name="Collegamento ipertestuale visitato" xfId="214" builtinId="9" hidden="1"/>
    <cellStyle name="Collegamento ipertestuale visitato" xfId="216" builtinId="9" hidden="1"/>
    <cellStyle name="Collegamento ipertestuale visitato" xfId="218" builtinId="9" hidden="1"/>
    <cellStyle name="Collegamento ipertestuale visitato" xfId="220" builtinId="9" hidden="1"/>
    <cellStyle name="Collegamento ipertestuale visitato" xfId="222" builtinId="9" hidden="1"/>
    <cellStyle name="Collegamento ipertestuale visitato" xfId="224" builtinId="9" hidden="1"/>
    <cellStyle name="Collegamento ipertestuale visitato" xfId="226" builtinId="9" hidden="1"/>
    <cellStyle name="Collegamento ipertestuale visitato" xfId="228" builtinId="9" hidden="1"/>
    <cellStyle name="Collegamento ipertestuale visitato" xfId="230" builtinId="9" hidden="1"/>
    <cellStyle name="Collegamento ipertestuale visitato" xfId="232" builtinId="9" hidden="1"/>
    <cellStyle name="Collegamento ipertestuale visitato" xfId="234" builtinId="9" hidden="1"/>
    <cellStyle name="Collegamento ipertestuale visitato" xfId="236" builtinId="9" hidden="1"/>
    <cellStyle name="Collegamento ipertestuale visitato" xfId="238" builtinId="9" hidden="1"/>
    <cellStyle name="Collegamento ipertestuale visitato" xfId="240" builtinId="9" hidden="1"/>
    <cellStyle name="Collegamento ipertestuale visitato" xfId="242" builtinId="9" hidden="1"/>
    <cellStyle name="Collegamento ipertestuale visitato" xfId="244" builtinId="9" hidden="1"/>
    <cellStyle name="Collegamento ipertestuale visitato" xfId="246" builtinId="9" hidden="1"/>
    <cellStyle name="Collegamento ipertestuale visitato" xfId="248" builtinId="9" hidden="1"/>
    <cellStyle name="Collegamento ipertestuale visitato" xfId="250" builtinId="9" hidden="1"/>
    <cellStyle name="Collegamento ipertestuale visitato" xfId="252" builtinId="9" hidden="1"/>
    <cellStyle name="Collegamento ipertestuale visitato" xfId="254" builtinId="9" hidden="1"/>
    <cellStyle name="Collegamento ipertestuale visitato" xfId="256" builtinId="9" hidden="1"/>
    <cellStyle name="Collegamento ipertestuale visitato" xfId="258" builtinId="9" hidden="1"/>
    <cellStyle name="Collegamento ipertestuale visitato" xfId="260" builtinId="9" hidden="1"/>
    <cellStyle name="Collegamento ipertestuale visitato" xfId="262" builtinId="9" hidden="1"/>
    <cellStyle name="Collegamento ipertestuale visitato" xfId="264" builtinId="9" hidden="1"/>
    <cellStyle name="Collegamento ipertestuale visitato" xfId="266" builtinId="9" hidden="1"/>
    <cellStyle name="Collegamento ipertestuale visitato" xfId="268" builtinId="9" hidden="1"/>
    <cellStyle name="Collegamento ipertestuale visitato" xfId="270" builtinId="9" hidden="1"/>
    <cellStyle name="Collegamento ipertestuale visitato" xfId="272" builtinId="9" hidden="1"/>
    <cellStyle name="Collegamento ipertestuale visitato" xfId="276" builtinId="9" hidden="1"/>
    <cellStyle name="Collegamento ipertestuale visitato" xfId="278" builtinId="9" hidden="1"/>
    <cellStyle name="Collegamento ipertestuale visitato" xfId="280" builtinId="9" hidden="1"/>
    <cellStyle name="Collegamento ipertestuale visitato" xfId="282" builtinId="9" hidden="1"/>
    <cellStyle name="Collegamento ipertestuale visitato" xfId="284" builtinId="9" hidden="1"/>
    <cellStyle name="Collegamento ipertestuale visitato" xfId="286" builtinId="9" hidden="1"/>
    <cellStyle name="Collegamento ipertestuale visitato" xfId="288" builtinId="9" hidden="1"/>
    <cellStyle name="Collegamento ipertestuale visitato" xfId="290" builtinId="9" hidden="1"/>
    <cellStyle name="Collegamento ipertestuale visitato" xfId="292" builtinId="9" hidden="1"/>
    <cellStyle name="Collegamento ipertestuale visitato" xfId="294" builtinId="9" hidden="1"/>
    <cellStyle name="Collegamento ipertestuale visitato" xfId="296" builtinId="9" hidden="1"/>
    <cellStyle name="Collegamento ipertestuale visitato" xfId="298" builtinId="9" hidden="1"/>
    <cellStyle name="Collegamento ipertestuale visitato" xfId="300" builtinId="9" hidden="1"/>
    <cellStyle name="Collegamento ipertestuale visitato" xfId="302" builtinId="9" hidden="1"/>
    <cellStyle name="Collegamento ipertestuale visitato" xfId="304" builtinId="9" hidden="1"/>
    <cellStyle name="Collegamento ipertestuale visitato" xfId="306" builtinId="9" hidden="1"/>
    <cellStyle name="Collegamento ipertestuale visitato" xfId="308" builtinId="9" hidden="1"/>
    <cellStyle name="Collegamento ipertestuale visitato" xfId="310" builtinId="9" hidden="1"/>
    <cellStyle name="Collegamento ipertestuale visitato" xfId="312" builtinId="9" hidden="1"/>
    <cellStyle name="Collegamento ipertestuale visitato" xfId="314" builtinId="9" hidden="1"/>
    <cellStyle name="Collegamento ipertestuale visitato" xfId="316" builtinId="9" hidden="1"/>
    <cellStyle name="Collegamento ipertestuale visitato" xfId="318" builtinId="9" hidden="1"/>
    <cellStyle name="Collegamento ipertestuale visitato" xfId="320" builtinId="9" hidden="1"/>
    <cellStyle name="Collegamento ipertestuale visitato" xfId="322" builtinId="9" hidden="1"/>
    <cellStyle name="Collegamento ipertestuale visitato" xfId="324" builtinId="9" hidden="1"/>
    <cellStyle name="Collegamento ipertestuale visitato" xfId="326" builtinId="9" hidden="1"/>
    <cellStyle name="Collegamento ipertestuale visitato" xfId="328" builtinId="9" hidden="1"/>
    <cellStyle name="Collegamento ipertestuale visitato" xfId="330" builtinId="9" hidden="1"/>
    <cellStyle name="Collegamento ipertestuale visitato" xfId="332" builtinId="9" hidden="1"/>
    <cellStyle name="Collegamento ipertestuale visitato" xfId="334" builtinId="9" hidden="1"/>
    <cellStyle name="Collegamento ipertestuale visitato" xfId="336" builtinId="9" hidden="1"/>
    <cellStyle name="Collegamento ipertestuale visitato" xfId="338" builtinId="9" hidden="1"/>
    <cellStyle name="Collegamento ipertestuale visitato" xfId="340" builtinId="9" hidden="1"/>
    <cellStyle name="Collegamento ipertestuale visitato" xfId="342" builtinId="9" hidden="1"/>
    <cellStyle name="Collegamento ipertestuale visitato" xfId="344" builtinId="9" hidden="1"/>
    <cellStyle name="Collegamento ipertestuale visitato" xfId="346" builtinId="9" hidden="1"/>
    <cellStyle name="Collegamento ipertestuale visitato" xfId="348" builtinId="9" hidden="1"/>
    <cellStyle name="Collegamento ipertestuale visitato" xfId="350" builtinId="9" hidden="1"/>
    <cellStyle name="Collegamento ipertestuale visitato" xfId="352" builtinId="9" hidden="1"/>
    <cellStyle name="Collegamento ipertestuale visitato" xfId="354" builtinId="9" hidden="1"/>
    <cellStyle name="Collegamento ipertestuale visitato" xfId="356" builtinId="9" hidden="1"/>
    <cellStyle name="Collegamento ipertestuale visitato" xfId="358" builtinId="9" hidden="1"/>
    <cellStyle name="Collegamento ipertestuale visitato" xfId="360" builtinId="9" hidden="1"/>
    <cellStyle name="Collegamento ipertestuale visitato" xfId="362" builtinId="9" hidden="1"/>
    <cellStyle name="Collegamento ipertestuale visitato" xfId="364" builtinId="9" hidden="1"/>
    <cellStyle name="Collegamento ipertestuale visitato" xfId="366" builtinId="9" hidden="1"/>
    <cellStyle name="Collegamento ipertestuale visitato" xfId="368" builtinId="9" hidden="1"/>
    <cellStyle name="Collegamento ipertestuale visitato" xfId="370" builtinId="9" hidden="1"/>
    <cellStyle name="Collegamento ipertestuale visitato" xfId="372" builtinId="9" hidden="1"/>
    <cellStyle name="Collegamento ipertestuale visitato" xfId="374" builtinId="9" hidden="1"/>
    <cellStyle name="Collegamento ipertestuale visitato" xfId="376" builtinId="9" hidden="1"/>
    <cellStyle name="Collegamento ipertestuale visitato" xfId="378" builtinId="9" hidden="1"/>
    <cellStyle name="Collegamento ipertestuale visitato" xfId="380" builtinId="9" hidden="1"/>
    <cellStyle name="Collegamento ipertestuale visitato" xfId="382" builtinId="9" hidden="1"/>
    <cellStyle name="Collegamento ipertestuale visitato" xfId="384" builtinId="9" hidden="1"/>
    <cellStyle name="Collegamento ipertestuale visitato" xfId="386" builtinId="9" hidden="1"/>
    <cellStyle name="Collegamento ipertestuale visitato" xfId="388" builtinId="9" hidden="1"/>
    <cellStyle name="Collegamento ipertestuale visitato" xfId="390" builtinId="9" hidden="1"/>
    <cellStyle name="Collegamento ipertestuale visitato" xfId="392" builtinId="9" hidden="1"/>
    <cellStyle name="Collegamento ipertestuale visitato" xfId="394" builtinId="9" hidden="1"/>
    <cellStyle name="Collegamento ipertestuale visitato" xfId="396" builtinId="9" hidden="1"/>
    <cellStyle name="Collegamento ipertestuale visitato" xfId="398" builtinId="9" hidden="1"/>
    <cellStyle name="Collegamento ipertestuale visitato" xfId="400" builtinId="9" hidden="1"/>
    <cellStyle name="Collegamento ipertestuale visitato" xfId="402" builtinId="9" hidden="1"/>
    <cellStyle name="Collegamento ipertestuale visitato" xfId="404" builtinId="9" hidden="1"/>
    <cellStyle name="Collegamento ipertestuale visitato" xfId="406" builtinId="9" hidden="1"/>
    <cellStyle name="Collegamento ipertestuale visitato" xfId="408" builtinId="9" hidden="1"/>
    <cellStyle name="Collegamento ipertestuale visitato" xfId="410" builtinId="9" hidden="1"/>
    <cellStyle name="Collegamento ipertestuale visitato" xfId="412" builtinId="9" hidden="1"/>
    <cellStyle name="Collegamento ipertestuale visitato" xfId="414" builtinId="9" hidden="1"/>
    <cellStyle name="Collegamento ipertestuale visitato" xfId="416" builtinId="9" hidden="1"/>
    <cellStyle name="Collegamento ipertestuale visitato" xfId="418" builtinId="9" hidden="1"/>
    <cellStyle name="Collegamento ipertestuale visitato" xfId="420" builtinId="9" hidden="1"/>
    <cellStyle name="Collegamento ipertestuale visitato" xfId="422" builtinId="9" hidden="1"/>
    <cellStyle name="Collegamento ipertestuale visitato" xfId="424" builtinId="9" hidden="1"/>
    <cellStyle name="Collegamento ipertestuale visitato" xfId="426" builtinId="9" hidden="1"/>
    <cellStyle name="Collegamento ipertestuale visitato" xfId="428" builtinId="9" hidden="1"/>
    <cellStyle name="Collegamento ipertestuale visitato" xfId="430" builtinId="9" hidden="1"/>
    <cellStyle name="Collegamento ipertestuale visitato" xfId="432" builtinId="9" hidden="1"/>
    <cellStyle name="Collegamento ipertestuale visitato" xfId="434" builtinId="9" hidden="1"/>
    <cellStyle name="Collegamento ipertestuale visitato" xfId="436" builtinId="9" hidden="1"/>
    <cellStyle name="Collegamento ipertestuale visitato" xfId="438" builtinId="9" hidden="1"/>
    <cellStyle name="Collegamento ipertestuale visitato" xfId="440" builtinId="9" hidden="1"/>
    <cellStyle name="Collegamento ipertestuale visitato" xfId="442" builtinId="9" hidden="1"/>
    <cellStyle name="Collegamento ipertestuale visitato" xfId="444" builtinId="9" hidden="1"/>
    <cellStyle name="Collegamento ipertestuale visitato" xfId="446" builtinId="9" hidden="1"/>
    <cellStyle name="Collegamento ipertestuale visitato" xfId="448" builtinId="9" hidden="1"/>
    <cellStyle name="Collegamento ipertestuale visitato" xfId="450" builtinId="9" hidden="1"/>
    <cellStyle name="Collegamento ipertestuale visitato" xfId="452" builtinId="9" hidden="1"/>
    <cellStyle name="Collegamento ipertestuale visitato" xfId="454" builtinId="9" hidden="1"/>
    <cellStyle name="Collegamento ipertestuale visitato" xfId="456" builtinId="9" hidden="1"/>
    <cellStyle name="Collegamento ipertestuale visitato" xfId="458" builtinId="9" hidden="1"/>
    <cellStyle name="Collegamento ipertestuale visitato" xfId="460" builtinId="9" hidden="1"/>
    <cellStyle name="Collegamento ipertestuale visitato" xfId="462" builtinId="9" hidden="1"/>
    <cellStyle name="Collegamento ipertestuale visitato" xfId="464" builtinId="9" hidden="1"/>
    <cellStyle name="Collegamento ipertestuale visitato" xfId="466" builtinId="9" hidden="1"/>
    <cellStyle name="Collegamento ipertestuale visitato" xfId="468" builtinId="9" hidden="1"/>
    <cellStyle name="Collegamento ipertestuale visitato" xfId="470" builtinId="9" hidden="1"/>
    <cellStyle name="Collegamento ipertestuale visitato" xfId="472" builtinId="9" hidden="1"/>
    <cellStyle name="Collegamento ipertestuale visitato" xfId="474" builtinId="9" hidden="1"/>
    <cellStyle name="Collegamento ipertestuale visitato" xfId="476" builtinId="9" hidden="1"/>
    <cellStyle name="Collegamento ipertestuale visitato" xfId="478" builtinId="9" hidden="1"/>
    <cellStyle name="Collegamento ipertestuale visitato" xfId="480" builtinId="9" hidden="1"/>
    <cellStyle name="Collegamento ipertestuale visitato" xfId="482" builtinId="9" hidden="1"/>
    <cellStyle name="Collegamento ipertestuale visitato" xfId="484" builtinId="9" hidden="1"/>
    <cellStyle name="Collegamento ipertestuale visitato" xfId="486" builtinId="9" hidden="1"/>
    <cellStyle name="Collegamento ipertestuale visitato" xfId="488" builtinId="9" hidden="1"/>
    <cellStyle name="Collegamento ipertestuale visitato" xfId="490" builtinId="9" hidden="1"/>
    <cellStyle name="Collegamento ipertestuale visitato" xfId="492" builtinId="9" hidden="1"/>
    <cellStyle name="Collegamento ipertestuale visitato" xfId="494" builtinId="9" hidden="1"/>
    <cellStyle name="Collegamento ipertestuale visitato" xfId="496" builtinId="9" hidden="1"/>
    <cellStyle name="Collegamento ipertestuale visitato" xfId="498" builtinId="9" hidden="1"/>
    <cellStyle name="Collegamento ipertestuale visitato" xfId="500" builtinId="9" hidden="1"/>
    <cellStyle name="Collegamento ipertestuale visitato" xfId="502" builtinId="9" hidden="1"/>
    <cellStyle name="Collegamento ipertestuale visitato" xfId="504" builtinId="9" hidden="1"/>
    <cellStyle name="Collegamento ipertestuale visitato" xfId="506" builtinId="9" hidden="1"/>
    <cellStyle name="Collegamento ipertestuale visitato" xfId="508" builtinId="9" hidden="1"/>
    <cellStyle name="Collegamento ipertestuale visitato" xfId="510" builtinId="9" hidden="1"/>
    <cellStyle name="Collegamento ipertestuale visitato" xfId="512" builtinId="9" hidden="1"/>
    <cellStyle name="Collegamento ipertestuale visitato" xfId="514" builtinId="9" hidden="1"/>
    <cellStyle name="Collegamento ipertestuale visitato" xfId="516" builtinId="9" hidden="1"/>
    <cellStyle name="Collegamento ipertestuale visitato" xfId="518" builtinId="9" hidden="1"/>
    <cellStyle name="Collegamento ipertestuale visitato" xfId="520" builtinId="9" hidden="1"/>
    <cellStyle name="Collegamento ipertestuale visitato" xfId="522" builtinId="9" hidden="1"/>
    <cellStyle name="Collegamento ipertestuale visitato" xfId="524" builtinId="9" hidden="1"/>
    <cellStyle name="Collegamento ipertestuale visitato" xfId="526" builtinId="9" hidden="1"/>
    <cellStyle name="Collegamento ipertestuale visitato" xfId="528" builtinId="9" hidden="1"/>
    <cellStyle name="Collegamento ipertestuale visitato" xfId="530" builtinId="9" hidden="1"/>
    <cellStyle name="Collegamento ipertestuale visitato" xfId="532" builtinId="9" hidden="1"/>
    <cellStyle name="Collegamento ipertestuale visitato" xfId="534" builtinId="9" hidden="1"/>
    <cellStyle name="Collegamento ipertestuale visitato" xfId="536" builtinId="9" hidden="1"/>
    <cellStyle name="Collegamento ipertestuale visitato" xfId="538" builtinId="9" hidden="1"/>
    <cellStyle name="Collegamento ipertestuale visitato" xfId="540" builtinId="9" hidden="1"/>
    <cellStyle name="Collegamento ipertestuale visitato" xfId="542" builtinId="9" hidden="1"/>
    <cellStyle name="Collegamento ipertestuale visitato" xfId="544" builtinId="9" hidden="1"/>
    <cellStyle name="Collegamento ipertestuale visitato" xfId="546" builtinId="9" hidden="1"/>
    <cellStyle name="Collegamento ipertestuale visitato" xfId="548" builtinId="9" hidden="1"/>
    <cellStyle name="Collegamento ipertestuale visitato" xfId="550" builtinId="9" hidden="1"/>
    <cellStyle name="Collegamento ipertestuale visitato" xfId="552" builtinId="9" hidden="1"/>
    <cellStyle name="Collegamento ipertestuale visitato" xfId="554" builtinId="9" hidden="1"/>
    <cellStyle name="Collegamento ipertestuale visitato" xfId="556" builtinId="9" hidden="1"/>
    <cellStyle name="Collegamento ipertestuale visitato" xfId="558" builtinId="9" hidden="1"/>
    <cellStyle name="Collegamento ipertestuale visitato" xfId="560" builtinId="9" hidden="1"/>
    <cellStyle name="Collegamento ipertestuale visitato" xfId="562" builtinId="9" hidden="1"/>
    <cellStyle name="Collegamento ipertestuale visitato" xfId="564" builtinId="9" hidden="1"/>
    <cellStyle name="Collegamento ipertestuale visitato" xfId="566" builtinId="9" hidden="1"/>
    <cellStyle name="Collegamento ipertestuale visitato" xfId="568" builtinId="9" hidden="1"/>
    <cellStyle name="Collegamento ipertestuale visitato" xfId="570" builtinId="9" hidden="1"/>
    <cellStyle name="Collegamento ipertestuale visitato" xfId="572" builtinId="9" hidden="1"/>
    <cellStyle name="Collegamento ipertestuale visitato" xfId="574" builtinId="9" hidden="1"/>
    <cellStyle name="Collegamento ipertestuale visitato" xfId="576" builtinId="9" hidden="1"/>
    <cellStyle name="Collegamento ipertestuale visitato" xfId="578" builtinId="9" hidden="1"/>
    <cellStyle name="Collegamento ipertestuale visitato" xfId="580" builtinId="9" hidden="1"/>
    <cellStyle name="Collegamento ipertestuale visitato" xfId="582" builtinId="9" hidden="1"/>
    <cellStyle name="Collegamento ipertestuale visitato" xfId="584" builtinId="9" hidden="1"/>
    <cellStyle name="Collegamento ipertestuale visitato" xfId="586" builtinId="9" hidden="1"/>
    <cellStyle name="Collegamento ipertestuale visitato" xfId="588" builtinId="9" hidden="1"/>
    <cellStyle name="Collegamento ipertestuale visitato" xfId="590" builtinId="9" hidden="1"/>
    <cellStyle name="Collegamento ipertestuale visitato" xfId="592" builtinId="9" hidden="1"/>
    <cellStyle name="Collegamento ipertestuale visitato" xfId="594" builtinId="9" hidden="1"/>
    <cellStyle name="Collegamento ipertestuale visitato" xfId="596" builtinId="9" hidden="1"/>
    <cellStyle name="Collegamento ipertestuale visitato" xfId="598" builtinId="9" hidden="1"/>
    <cellStyle name="Collegamento ipertestuale visitato" xfId="600" builtinId="9" hidden="1"/>
    <cellStyle name="Collegamento ipertestuale visitato" xfId="602" builtinId="9" hidden="1"/>
    <cellStyle name="Collegamento ipertestuale visitato" xfId="604" builtinId="9" hidden="1"/>
    <cellStyle name="Collegamento ipertestuale visitato" xfId="606" builtinId="9" hidden="1"/>
    <cellStyle name="Collegamento ipertestuale visitato" xfId="608" builtinId="9" hidden="1"/>
    <cellStyle name="Collegamento ipertestuale visitato" xfId="610" builtinId="9" hidden="1"/>
    <cellStyle name="Collegamento ipertestuale visitato" xfId="612" builtinId="9" hidden="1"/>
    <cellStyle name="Collegamento ipertestuale visitato" xfId="614" builtinId="9" hidden="1"/>
    <cellStyle name="Collegamento ipertestuale visitato" xfId="616" builtinId="9" hidden="1"/>
    <cellStyle name="Collegamento ipertestuale visitato" xfId="618" builtinId="9" hidden="1"/>
    <cellStyle name="Collegamento ipertestuale visitato" xfId="620" builtinId="9" hidden="1"/>
    <cellStyle name="Collegamento ipertestuale visitato" xfId="622" builtinId="9" hidden="1"/>
    <cellStyle name="Collegamento ipertestuale visitato" xfId="624" builtinId="9" hidden="1"/>
    <cellStyle name="Collegamento ipertestuale visitato" xfId="626" builtinId="9" hidden="1"/>
    <cellStyle name="Collegamento ipertestuale visitato" xfId="628" builtinId="9" hidden="1"/>
    <cellStyle name="Collegamento ipertestuale visitato" xfId="630" builtinId="9" hidden="1"/>
    <cellStyle name="Collegamento ipertestuale visitato" xfId="632" builtinId="9" hidden="1"/>
    <cellStyle name="Collegamento ipertestuale visitato" xfId="634" builtinId="9" hidden="1"/>
    <cellStyle name="Collegamento ipertestuale visitato" xfId="636" builtinId="9" hidden="1"/>
    <cellStyle name="Collegamento ipertestuale visitato" xfId="638" builtinId="9" hidden="1"/>
    <cellStyle name="Normal 3" xfId="639" xr:uid="{46353D01-CDA3-F34B-A439-14540376FEB0}"/>
    <cellStyle name="Normale" xfId="0" builtinId="0"/>
    <cellStyle name="Normale 2" xfId="273" xr:uid="{00000000-0005-0000-0000-00007D020000}"/>
    <cellStyle name="Normale 4" xfId="274" xr:uid="{00000000-0005-0000-0000-00007E02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3"/>
  <sheetViews>
    <sheetView tabSelected="1" zoomScaleNormal="90" zoomScaleSheetLayoutView="50" zoomScalePageLayoutView="66" workbookViewId="0">
      <selection activeCell="N6" sqref="N6"/>
    </sheetView>
  </sheetViews>
  <sheetFormatPr baseColWidth="10" defaultColWidth="11.1640625" defaultRowHeight="16" x14ac:dyDescent="0.2"/>
  <cols>
    <col min="1" max="1" width="10" customWidth="1"/>
    <col min="2" max="2" width="20.1640625" customWidth="1"/>
    <col min="3" max="3" width="12.1640625" customWidth="1"/>
    <col min="4" max="4" width="14.6640625" bestFit="1" customWidth="1"/>
    <col min="5" max="5" width="11.1640625" style="3" customWidth="1"/>
    <col min="6" max="6" width="34.5" style="7" customWidth="1"/>
    <col min="7" max="7" width="9.83203125" style="2" customWidth="1"/>
    <col min="8" max="8" width="24" style="3" bestFit="1" customWidth="1"/>
    <col min="9" max="9" width="9.33203125" style="3" customWidth="1"/>
    <col min="10" max="10" width="11.33203125" style="3" customWidth="1"/>
    <col min="11" max="11" width="11.6640625" style="3" customWidth="1"/>
    <col min="12" max="12" width="7.83203125" style="3" customWidth="1"/>
    <col min="13" max="13" width="10.5" customWidth="1"/>
    <col min="14" max="14" width="8.83203125" customWidth="1"/>
    <col min="15" max="15" width="10.33203125" customWidth="1"/>
    <col min="16" max="16" width="12.6640625" style="3" customWidth="1"/>
    <col min="17" max="17" width="5" customWidth="1"/>
    <col min="20" max="20" width="11.1640625" customWidth="1"/>
  </cols>
  <sheetData>
    <row r="1" spans="1:18" s="4" customFormat="1" ht="19" x14ac:dyDescent="0.25">
      <c r="A1" s="63" t="s">
        <v>400</v>
      </c>
      <c r="B1" s="64"/>
      <c r="C1" s="64"/>
      <c r="D1" s="64"/>
      <c r="E1" s="65"/>
      <c r="F1" s="66"/>
      <c r="G1" s="65"/>
      <c r="H1" s="65"/>
      <c r="I1" s="65"/>
      <c r="J1" s="65"/>
      <c r="K1" s="65"/>
      <c r="L1" s="65"/>
      <c r="M1" s="64"/>
      <c r="N1" s="64"/>
      <c r="O1" s="64"/>
      <c r="P1" s="65"/>
      <c r="Q1" s="64"/>
      <c r="R1" s="64"/>
    </row>
    <row r="2" spans="1:18" s="5" customFormat="1" ht="49.75" customHeight="1" x14ac:dyDescent="0.2">
      <c r="A2" s="27" t="s">
        <v>1</v>
      </c>
      <c r="B2" s="28" t="s">
        <v>12</v>
      </c>
      <c r="C2" s="29" t="s">
        <v>13</v>
      </c>
      <c r="D2" s="28" t="s">
        <v>2</v>
      </c>
      <c r="E2" s="29" t="s">
        <v>306</v>
      </c>
      <c r="F2" s="28" t="s">
        <v>32</v>
      </c>
      <c r="G2" s="29" t="s">
        <v>56</v>
      </c>
      <c r="H2" s="34" t="s">
        <v>9</v>
      </c>
      <c r="I2" s="37" t="s">
        <v>31</v>
      </c>
      <c r="J2" s="38" t="s">
        <v>37</v>
      </c>
      <c r="K2" s="38" t="s">
        <v>38</v>
      </c>
      <c r="L2" s="38" t="s">
        <v>39</v>
      </c>
      <c r="M2" s="38" t="s">
        <v>16</v>
      </c>
      <c r="N2" s="38" t="s">
        <v>36</v>
      </c>
      <c r="O2" s="39" t="s">
        <v>42</v>
      </c>
      <c r="P2" s="41" t="s">
        <v>40</v>
      </c>
      <c r="Q2" s="30"/>
      <c r="R2" s="29" t="s">
        <v>332</v>
      </c>
    </row>
    <row r="3" spans="1:18" s="6" customFormat="1" ht="20" customHeight="1" x14ac:dyDescent="0.2">
      <c r="A3" s="31" t="s">
        <v>55</v>
      </c>
      <c r="B3" s="8"/>
      <c r="C3" s="9"/>
      <c r="D3" s="8"/>
      <c r="E3" s="8"/>
      <c r="F3" s="10"/>
      <c r="G3" s="9"/>
      <c r="H3" s="8"/>
      <c r="I3" s="35"/>
      <c r="J3" s="36"/>
      <c r="K3" s="36"/>
      <c r="L3" s="36"/>
      <c r="M3" s="36"/>
      <c r="N3" s="36"/>
      <c r="O3" s="36"/>
      <c r="P3" s="40"/>
      <c r="Q3" s="11"/>
    </row>
    <row r="4" spans="1:18" ht="17.5" customHeight="1" x14ac:dyDescent="0.2">
      <c r="A4" s="32" t="s">
        <v>0</v>
      </c>
      <c r="B4" s="15" t="s">
        <v>6</v>
      </c>
      <c r="C4" s="15" t="s">
        <v>4</v>
      </c>
      <c r="D4" s="15" t="s">
        <v>3</v>
      </c>
      <c r="E4" s="111" t="s">
        <v>319</v>
      </c>
      <c r="F4" s="24" t="s">
        <v>208</v>
      </c>
      <c r="G4" s="14" t="s">
        <v>41</v>
      </c>
      <c r="H4" s="14" t="s">
        <v>181</v>
      </c>
      <c r="I4" s="14" t="s">
        <v>22</v>
      </c>
      <c r="J4" s="14">
        <v>3</v>
      </c>
      <c r="K4" s="14">
        <v>50</v>
      </c>
      <c r="L4" s="14">
        <v>47</v>
      </c>
      <c r="M4" s="15"/>
      <c r="N4" s="14"/>
      <c r="O4" s="15"/>
      <c r="P4" s="14"/>
      <c r="Q4" s="12"/>
      <c r="R4" s="15">
        <v>71.430000000000007</v>
      </c>
    </row>
    <row r="5" spans="1:18" s="1" customFormat="1" ht="17.5" customHeight="1" x14ac:dyDescent="0.2">
      <c r="A5" s="33" t="s">
        <v>47</v>
      </c>
      <c r="B5" s="15" t="s">
        <v>8</v>
      </c>
      <c r="C5" s="15" t="s">
        <v>4</v>
      </c>
      <c r="D5" s="26" t="s">
        <v>3</v>
      </c>
      <c r="E5" s="111" t="s">
        <v>319</v>
      </c>
      <c r="F5" s="24" t="s">
        <v>208</v>
      </c>
      <c r="G5" s="14" t="s">
        <v>41</v>
      </c>
      <c r="H5" s="14" t="s">
        <v>181</v>
      </c>
      <c r="I5" s="14" t="s">
        <v>22</v>
      </c>
      <c r="J5" s="14">
        <v>5</v>
      </c>
      <c r="K5" s="14">
        <f>100-J5-L5</f>
        <v>50</v>
      </c>
      <c r="L5" s="14">
        <v>45</v>
      </c>
      <c r="M5" s="20"/>
      <c r="N5" s="20"/>
      <c r="O5" s="21"/>
      <c r="P5" s="20"/>
      <c r="Q5" s="18"/>
      <c r="R5" s="20" t="s">
        <v>41</v>
      </c>
    </row>
    <row r="6" spans="1:18" x14ac:dyDescent="0.2">
      <c r="A6" s="32" t="s">
        <v>10</v>
      </c>
      <c r="B6" s="15" t="s">
        <v>6</v>
      </c>
      <c r="C6" s="15" t="s">
        <v>4</v>
      </c>
      <c r="D6" s="15" t="s">
        <v>11</v>
      </c>
      <c r="E6" s="14" t="s">
        <v>316</v>
      </c>
      <c r="F6" s="24" t="s">
        <v>30</v>
      </c>
      <c r="G6" s="14" t="s">
        <v>44</v>
      </c>
      <c r="H6" s="14" t="s">
        <v>26</v>
      </c>
      <c r="I6" s="14" t="s">
        <v>28</v>
      </c>
      <c r="J6" s="14">
        <v>15</v>
      </c>
      <c r="K6" s="14">
        <f t="shared" ref="K6:K8" si="0">100-J6-L6</f>
        <v>65</v>
      </c>
      <c r="L6" s="14">
        <v>20</v>
      </c>
      <c r="M6" s="15"/>
      <c r="N6" s="15"/>
      <c r="O6" s="15"/>
      <c r="P6" s="14">
        <v>1</v>
      </c>
      <c r="Q6" s="12"/>
      <c r="R6" s="20" t="s">
        <v>41</v>
      </c>
    </row>
    <row r="7" spans="1:18" s="1" customFormat="1" ht="17.5" customHeight="1" x14ac:dyDescent="0.2">
      <c r="A7" s="33" t="s">
        <v>47</v>
      </c>
      <c r="B7" s="15" t="s">
        <v>8</v>
      </c>
      <c r="C7" s="15" t="s">
        <v>4</v>
      </c>
      <c r="D7" s="26" t="s">
        <v>11</v>
      </c>
      <c r="E7" s="20" t="s">
        <v>316</v>
      </c>
      <c r="F7" s="25"/>
      <c r="G7" s="14" t="s">
        <v>45</v>
      </c>
      <c r="H7" s="14" t="s">
        <v>26</v>
      </c>
      <c r="I7" s="14" t="s">
        <v>22</v>
      </c>
      <c r="J7" s="14">
        <v>30</v>
      </c>
      <c r="K7" s="14">
        <f t="shared" si="0"/>
        <v>50</v>
      </c>
      <c r="L7" s="14">
        <v>20</v>
      </c>
      <c r="M7" s="20"/>
      <c r="N7" s="20"/>
      <c r="O7" s="21"/>
      <c r="P7" s="20"/>
      <c r="Q7" s="18"/>
      <c r="R7" s="20" t="s">
        <v>41</v>
      </c>
    </row>
    <row r="8" spans="1:18" s="1" customFormat="1" ht="17.5" customHeight="1" x14ac:dyDescent="0.2">
      <c r="A8" s="33" t="s">
        <v>46</v>
      </c>
      <c r="B8" s="15" t="s">
        <v>8</v>
      </c>
      <c r="C8" s="15" t="s">
        <v>4</v>
      </c>
      <c r="D8" s="26" t="s">
        <v>11</v>
      </c>
      <c r="E8" s="20" t="s">
        <v>308</v>
      </c>
      <c r="F8" s="25"/>
      <c r="G8" s="14" t="s">
        <v>44</v>
      </c>
      <c r="H8" s="14" t="s">
        <v>26</v>
      </c>
      <c r="I8" s="20" t="s">
        <v>17</v>
      </c>
      <c r="J8" s="20">
        <v>25</v>
      </c>
      <c r="K8" s="20">
        <f t="shared" si="0"/>
        <v>55</v>
      </c>
      <c r="L8" s="20">
        <v>20</v>
      </c>
      <c r="M8" s="20"/>
      <c r="N8" s="20"/>
      <c r="O8" s="21"/>
      <c r="P8" s="20">
        <v>1</v>
      </c>
      <c r="Q8" s="19"/>
      <c r="R8" s="20" t="s">
        <v>41</v>
      </c>
    </row>
    <row r="9" spans="1:18" ht="17.5" customHeight="1" x14ac:dyDescent="0.2">
      <c r="A9" s="32" t="s">
        <v>48</v>
      </c>
      <c r="B9" s="15" t="s">
        <v>8</v>
      </c>
      <c r="C9" s="15" t="s">
        <v>4</v>
      </c>
      <c r="D9" s="15" t="s">
        <v>11</v>
      </c>
      <c r="E9" s="14" t="s">
        <v>323</v>
      </c>
      <c r="F9" s="24" t="s">
        <v>33</v>
      </c>
      <c r="G9" s="14" t="s">
        <v>44</v>
      </c>
      <c r="H9" s="14" t="s">
        <v>15</v>
      </c>
      <c r="I9" s="14" t="s">
        <v>19</v>
      </c>
      <c r="J9" s="14">
        <v>55</v>
      </c>
      <c r="K9" s="23">
        <v>25</v>
      </c>
      <c r="L9" s="14">
        <v>20</v>
      </c>
      <c r="M9" s="21" t="s">
        <v>14</v>
      </c>
      <c r="N9" s="15"/>
      <c r="O9" s="21" t="s">
        <v>14</v>
      </c>
      <c r="P9" s="14">
        <v>10</v>
      </c>
      <c r="Q9" s="12"/>
      <c r="R9" s="20" t="s">
        <v>41</v>
      </c>
    </row>
    <row r="10" spans="1:18" ht="17.5" customHeight="1" x14ac:dyDescent="0.2">
      <c r="A10" s="32" t="s">
        <v>49</v>
      </c>
      <c r="B10" s="15" t="s">
        <v>8</v>
      </c>
      <c r="C10" s="15" t="s">
        <v>4</v>
      </c>
      <c r="D10" s="15" t="s">
        <v>11</v>
      </c>
      <c r="E10" s="14" t="s">
        <v>313</v>
      </c>
      <c r="F10" s="24"/>
      <c r="G10" s="14" t="s">
        <v>44</v>
      </c>
      <c r="H10" s="14" t="s">
        <v>24</v>
      </c>
      <c r="I10" s="14" t="s">
        <v>19</v>
      </c>
      <c r="J10" s="14">
        <v>40</v>
      </c>
      <c r="K10" s="14">
        <f>100-J10-L10</f>
        <v>45</v>
      </c>
      <c r="L10" s="14">
        <v>15</v>
      </c>
      <c r="M10" s="15"/>
      <c r="N10" s="15"/>
      <c r="O10" s="21"/>
      <c r="P10" s="14">
        <v>10</v>
      </c>
      <c r="Q10" s="12"/>
      <c r="R10" s="20" t="s">
        <v>41</v>
      </c>
    </row>
    <row r="11" spans="1:18" ht="17.5" customHeight="1" x14ac:dyDescent="0.2">
      <c r="A11" s="32" t="s">
        <v>95</v>
      </c>
      <c r="B11" s="15" t="s">
        <v>8</v>
      </c>
      <c r="C11" s="15" t="s">
        <v>4</v>
      </c>
      <c r="D11" s="15" t="s">
        <v>11</v>
      </c>
      <c r="E11" s="14" t="s">
        <v>316</v>
      </c>
      <c r="F11" s="24"/>
      <c r="G11" s="14" t="s">
        <v>45</v>
      </c>
      <c r="H11" s="14" t="s">
        <v>24</v>
      </c>
      <c r="I11" s="14" t="s">
        <v>294</v>
      </c>
      <c r="J11" s="14">
        <v>35</v>
      </c>
      <c r="K11" s="14">
        <v>50</v>
      </c>
      <c r="L11" s="14">
        <v>15</v>
      </c>
      <c r="M11" s="15"/>
      <c r="N11" s="15"/>
      <c r="O11" s="21"/>
      <c r="P11" s="14"/>
      <c r="Q11" s="12"/>
      <c r="R11" s="20" t="s">
        <v>41</v>
      </c>
    </row>
    <row r="12" spans="1:18" ht="17.5" customHeight="1" x14ac:dyDescent="0.2">
      <c r="A12" s="32" t="s">
        <v>50</v>
      </c>
      <c r="B12" s="15" t="s">
        <v>7</v>
      </c>
      <c r="C12" s="15" t="s">
        <v>5</v>
      </c>
      <c r="D12" s="15" t="s">
        <v>11</v>
      </c>
      <c r="E12" s="14" t="s">
        <v>20</v>
      </c>
      <c r="F12" s="24" t="s">
        <v>34</v>
      </c>
      <c r="G12" s="14" t="s">
        <v>45</v>
      </c>
      <c r="H12" s="14" t="s">
        <v>26</v>
      </c>
      <c r="I12" s="14" t="s">
        <v>25</v>
      </c>
      <c r="J12" s="14">
        <v>45</v>
      </c>
      <c r="K12" s="23">
        <v>40</v>
      </c>
      <c r="L12" s="23">
        <v>15</v>
      </c>
      <c r="M12" s="15"/>
      <c r="N12" s="15"/>
      <c r="O12" s="15"/>
      <c r="P12" s="14">
        <v>5</v>
      </c>
      <c r="Q12" s="12"/>
      <c r="R12" s="20" t="s">
        <v>41</v>
      </c>
    </row>
    <row r="13" spans="1:18" ht="17" customHeight="1" x14ac:dyDescent="0.2">
      <c r="A13" s="32" t="s">
        <v>51</v>
      </c>
      <c r="B13" s="15" t="s">
        <v>7</v>
      </c>
      <c r="C13" s="15" t="s">
        <v>5</v>
      </c>
      <c r="D13" s="15" t="s">
        <v>11</v>
      </c>
      <c r="E13" s="14" t="s">
        <v>321</v>
      </c>
      <c r="F13" s="24" t="s">
        <v>29</v>
      </c>
      <c r="G13" s="14" t="s">
        <v>44</v>
      </c>
      <c r="H13" s="14" t="s">
        <v>26</v>
      </c>
      <c r="I13" s="14" t="s">
        <v>27</v>
      </c>
      <c r="J13" s="52">
        <v>40</v>
      </c>
      <c r="K13" s="23">
        <v>45</v>
      </c>
      <c r="L13" s="23">
        <v>15</v>
      </c>
      <c r="M13" s="21" t="s">
        <v>14</v>
      </c>
      <c r="N13" s="15"/>
      <c r="O13" s="21" t="s">
        <v>14</v>
      </c>
      <c r="P13" s="14">
        <v>5</v>
      </c>
      <c r="Q13" s="12"/>
      <c r="R13" s="15">
        <v>56.65</v>
      </c>
    </row>
    <row r="14" spans="1:18" ht="17.5" customHeight="1" x14ac:dyDescent="0.2">
      <c r="A14" s="32" t="s">
        <v>53</v>
      </c>
      <c r="B14" s="15" t="s">
        <v>7</v>
      </c>
      <c r="C14" s="15" t="s">
        <v>5</v>
      </c>
      <c r="D14" s="15" t="s">
        <v>11</v>
      </c>
      <c r="E14" s="14" t="s">
        <v>320</v>
      </c>
      <c r="F14" s="24" t="s">
        <v>30</v>
      </c>
      <c r="G14" s="14" t="s">
        <v>43</v>
      </c>
      <c r="H14" s="14" t="s">
        <v>24</v>
      </c>
      <c r="I14" s="14" t="s">
        <v>21</v>
      </c>
      <c r="J14" s="14">
        <v>40</v>
      </c>
      <c r="K14" s="23">
        <v>45</v>
      </c>
      <c r="L14" s="23">
        <v>15</v>
      </c>
      <c r="M14" s="15"/>
      <c r="N14" s="15"/>
      <c r="O14" s="15"/>
      <c r="P14" s="14">
        <v>5</v>
      </c>
      <c r="Q14" s="12"/>
      <c r="R14" s="20" t="s">
        <v>41</v>
      </c>
    </row>
    <row r="15" spans="1:18" ht="17.5" customHeight="1" x14ac:dyDescent="0.2">
      <c r="A15" s="32" t="s">
        <v>54</v>
      </c>
      <c r="B15" s="15" t="s">
        <v>7</v>
      </c>
      <c r="C15" s="15" t="s">
        <v>5</v>
      </c>
      <c r="D15" s="15" t="s">
        <v>11</v>
      </c>
      <c r="E15" s="14" t="s">
        <v>322</v>
      </c>
      <c r="F15" s="24" t="s">
        <v>35</v>
      </c>
      <c r="G15" s="14" t="s">
        <v>44</v>
      </c>
      <c r="H15" s="14" t="s">
        <v>23</v>
      </c>
      <c r="I15" s="14" t="s">
        <v>18</v>
      </c>
      <c r="J15" s="14">
        <v>45</v>
      </c>
      <c r="K15" s="23">
        <v>40</v>
      </c>
      <c r="L15" s="23">
        <v>15</v>
      </c>
      <c r="M15" s="15"/>
      <c r="N15" s="15"/>
      <c r="O15" s="21" t="s">
        <v>14</v>
      </c>
      <c r="P15" s="14">
        <v>10</v>
      </c>
      <c r="Q15" s="12"/>
      <c r="R15" s="20" t="s">
        <v>41</v>
      </c>
    </row>
    <row r="16" spans="1:18" ht="34" x14ac:dyDescent="0.2">
      <c r="A16" s="61" t="s">
        <v>58</v>
      </c>
      <c r="B16" s="62"/>
      <c r="C16" s="49"/>
      <c r="D16" s="49"/>
      <c r="E16" s="51"/>
      <c r="F16" s="53"/>
      <c r="G16" s="55" t="s">
        <v>327</v>
      </c>
      <c r="H16" s="51"/>
      <c r="I16" s="51"/>
      <c r="J16" s="51"/>
      <c r="K16" s="51"/>
      <c r="L16" s="51"/>
      <c r="M16" s="54" t="s">
        <v>301</v>
      </c>
      <c r="N16" s="38" t="s">
        <v>36</v>
      </c>
      <c r="O16" s="54" t="s">
        <v>86</v>
      </c>
      <c r="P16" s="55" t="s">
        <v>85</v>
      </c>
      <c r="Q16" s="48"/>
      <c r="R16" s="49"/>
    </row>
    <row r="17" spans="1:20" ht="18" x14ac:dyDescent="0.2">
      <c r="A17" s="112" t="s">
        <v>59</v>
      </c>
      <c r="B17" s="16" t="s">
        <v>211</v>
      </c>
      <c r="C17" s="16" t="s">
        <v>60</v>
      </c>
      <c r="D17" s="58" t="s">
        <v>82</v>
      </c>
      <c r="E17" s="13"/>
      <c r="F17" s="59" t="s">
        <v>293</v>
      </c>
      <c r="G17" s="60"/>
      <c r="H17" s="13" t="s">
        <v>298</v>
      </c>
      <c r="I17" s="20" t="s">
        <v>294</v>
      </c>
      <c r="J17" s="115">
        <v>50</v>
      </c>
      <c r="K17" s="115">
        <v>20</v>
      </c>
      <c r="L17" s="115">
        <v>30</v>
      </c>
      <c r="M17" s="22" t="s">
        <v>14</v>
      </c>
      <c r="N17" s="22" t="s">
        <v>284</v>
      </c>
      <c r="O17" s="16"/>
      <c r="P17" s="13" t="s">
        <v>295</v>
      </c>
      <c r="Q17" s="17"/>
      <c r="R17" s="16">
        <v>68.81</v>
      </c>
      <c r="T17" s="45"/>
    </row>
    <row r="18" spans="1:20" ht="18" x14ac:dyDescent="0.2">
      <c r="A18" s="113" t="s">
        <v>61</v>
      </c>
      <c r="B18" s="15" t="s">
        <v>211</v>
      </c>
      <c r="C18" s="57" t="s">
        <v>60</v>
      </c>
      <c r="D18" s="56" t="s">
        <v>83</v>
      </c>
      <c r="E18" s="110" t="s">
        <v>307</v>
      </c>
      <c r="F18" s="24" t="s">
        <v>299</v>
      </c>
      <c r="G18" s="110" t="s">
        <v>328</v>
      </c>
      <c r="H18" s="110" t="s">
        <v>317</v>
      </c>
      <c r="I18" s="14" t="s">
        <v>21</v>
      </c>
      <c r="J18" s="116">
        <v>70</v>
      </c>
      <c r="K18" s="116">
        <v>20</v>
      </c>
      <c r="L18" s="116">
        <v>10</v>
      </c>
      <c r="M18" s="22" t="s">
        <v>14</v>
      </c>
      <c r="O18" s="22" t="s">
        <v>14</v>
      </c>
      <c r="P18" s="110">
        <v>1</v>
      </c>
      <c r="Q18" s="12"/>
      <c r="R18" s="15">
        <v>56.47</v>
      </c>
      <c r="T18" s="43"/>
    </row>
    <row r="19" spans="1:20" ht="18" x14ac:dyDescent="0.2">
      <c r="A19" s="32" t="s">
        <v>62</v>
      </c>
      <c r="B19" s="15" t="s">
        <v>211</v>
      </c>
      <c r="C19" s="15" t="s">
        <v>60</v>
      </c>
      <c r="D19" s="56" t="s">
        <v>83</v>
      </c>
      <c r="E19" s="110" t="s">
        <v>307</v>
      </c>
      <c r="F19" s="24" t="s">
        <v>299</v>
      </c>
      <c r="G19" s="110" t="s">
        <v>328</v>
      </c>
      <c r="H19" s="110" t="s">
        <v>317</v>
      </c>
      <c r="I19" s="14" t="s">
        <v>21</v>
      </c>
      <c r="J19" s="116">
        <v>70</v>
      </c>
      <c r="K19" s="116">
        <v>22</v>
      </c>
      <c r="L19" s="117">
        <v>8</v>
      </c>
      <c r="M19" s="22" t="s">
        <v>14</v>
      </c>
      <c r="N19" s="15"/>
      <c r="O19" s="22" t="s">
        <v>14</v>
      </c>
      <c r="P19" s="14">
        <v>1</v>
      </c>
      <c r="Q19" s="12"/>
      <c r="R19" s="15">
        <v>56.43</v>
      </c>
      <c r="T19" s="45"/>
    </row>
    <row r="20" spans="1:20" ht="18" x14ac:dyDescent="0.2">
      <c r="A20" s="32" t="s">
        <v>81</v>
      </c>
      <c r="B20" s="15" t="s">
        <v>209</v>
      </c>
      <c r="C20" s="15" t="s">
        <v>60</v>
      </c>
      <c r="D20" s="56" t="s">
        <v>83</v>
      </c>
      <c r="E20" s="14" t="s">
        <v>308</v>
      </c>
      <c r="F20" s="24" t="s">
        <v>300</v>
      </c>
      <c r="G20" s="110" t="s">
        <v>328</v>
      </c>
      <c r="H20" s="110" t="s">
        <v>318</v>
      </c>
      <c r="I20" s="14" t="s">
        <v>21</v>
      </c>
      <c r="J20" s="117">
        <v>75</v>
      </c>
      <c r="K20" s="117">
        <v>20</v>
      </c>
      <c r="L20" s="117">
        <v>5</v>
      </c>
      <c r="M20" s="15"/>
      <c r="N20" s="15"/>
      <c r="O20" s="22" t="s">
        <v>14</v>
      </c>
      <c r="P20" s="14">
        <v>3</v>
      </c>
      <c r="Q20" s="12"/>
      <c r="R20" s="15">
        <v>57.74</v>
      </c>
      <c r="T20" s="47"/>
    </row>
    <row r="21" spans="1:20" ht="18" x14ac:dyDescent="0.2">
      <c r="A21" s="32" t="s">
        <v>63</v>
      </c>
      <c r="B21" s="15" t="s">
        <v>211</v>
      </c>
      <c r="C21" s="15" t="s">
        <v>64</v>
      </c>
      <c r="D21" s="56" t="s">
        <v>83</v>
      </c>
      <c r="E21" s="14" t="s">
        <v>309</v>
      </c>
      <c r="F21" s="24" t="s">
        <v>302</v>
      </c>
      <c r="G21" s="110" t="s">
        <v>328</v>
      </c>
      <c r="H21" s="110" t="s">
        <v>318</v>
      </c>
      <c r="I21" s="14" t="s">
        <v>21</v>
      </c>
      <c r="J21" s="117">
        <v>75</v>
      </c>
      <c r="K21" s="117">
        <v>20</v>
      </c>
      <c r="L21" s="117">
        <v>5</v>
      </c>
      <c r="M21" s="15"/>
      <c r="N21" s="15"/>
      <c r="O21" s="22" t="s">
        <v>14</v>
      </c>
      <c r="P21" s="14">
        <v>5</v>
      </c>
      <c r="Q21" s="12"/>
      <c r="R21" s="15" t="s">
        <v>41</v>
      </c>
      <c r="T21" s="45"/>
    </row>
    <row r="22" spans="1:20" ht="17" x14ac:dyDescent="0.2">
      <c r="A22" s="32" t="s">
        <v>65</v>
      </c>
      <c r="B22" s="15" t="s">
        <v>211</v>
      </c>
      <c r="C22" s="15" t="s">
        <v>64</v>
      </c>
      <c r="D22" s="56" t="s">
        <v>83</v>
      </c>
      <c r="E22" s="14" t="s">
        <v>310</v>
      </c>
      <c r="F22" s="24" t="s">
        <v>300</v>
      </c>
      <c r="G22" s="110" t="s">
        <v>328</v>
      </c>
      <c r="H22" s="110" t="s">
        <v>318</v>
      </c>
      <c r="I22" s="14" t="s">
        <v>21</v>
      </c>
      <c r="J22" s="117">
        <v>75</v>
      </c>
      <c r="K22" s="117">
        <v>20</v>
      </c>
      <c r="L22" s="117">
        <v>5</v>
      </c>
      <c r="M22" s="15"/>
      <c r="N22" s="15"/>
      <c r="O22" s="15"/>
      <c r="P22" s="14">
        <v>3</v>
      </c>
      <c r="Q22" s="12"/>
      <c r="R22" s="114">
        <v>59.2</v>
      </c>
      <c r="T22" s="42"/>
    </row>
    <row r="23" spans="1:20" ht="17" x14ac:dyDescent="0.2">
      <c r="A23" s="32" t="s">
        <v>66</v>
      </c>
      <c r="B23" s="15" t="s">
        <v>211</v>
      </c>
      <c r="C23" s="15" t="s">
        <v>64</v>
      </c>
      <c r="D23" s="56" t="s">
        <v>83</v>
      </c>
      <c r="E23" s="14" t="s">
        <v>311</v>
      </c>
      <c r="F23" s="24" t="s">
        <v>324</v>
      </c>
      <c r="G23" s="14" t="s">
        <v>326</v>
      </c>
      <c r="H23" s="110" t="s">
        <v>317</v>
      </c>
      <c r="I23" s="14" t="s">
        <v>21</v>
      </c>
      <c r="J23" s="117">
        <v>70</v>
      </c>
      <c r="K23" s="117">
        <v>15</v>
      </c>
      <c r="L23" s="116">
        <v>10</v>
      </c>
      <c r="M23" s="15"/>
      <c r="N23" s="15"/>
      <c r="O23" s="15"/>
      <c r="P23" s="14" t="s">
        <v>41</v>
      </c>
      <c r="Q23" s="12"/>
      <c r="R23" s="15" t="s">
        <v>41</v>
      </c>
      <c r="T23" s="42"/>
    </row>
    <row r="24" spans="1:20" ht="18" x14ac:dyDescent="0.2">
      <c r="A24" s="32" t="s">
        <v>67</v>
      </c>
      <c r="B24" s="15" t="s">
        <v>211</v>
      </c>
      <c r="C24" s="15" t="s">
        <v>64</v>
      </c>
      <c r="D24" s="56" t="s">
        <v>82</v>
      </c>
      <c r="E24" s="14" t="s">
        <v>41</v>
      </c>
      <c r="F24" s="59" t="s">
        <v>293</v>
      </c>
      <c r="G24" s="60" t="s">
        <v>41</v>
      </c>
      <c r="H24" s="13" t="s">
        <v>296</v>
      </c>
      <c r="I24" s="20" t="s">
        <v>294</v>
      </c>
      <c r="J24" s="115">
        <v>50</v>
      </c>
      <c r="K24" s="115">
        <v>20</v>
      </c>
      <c r="L24" s="115">
        <v>30</v>
      </c>
      <c r="M24" s="22" t="s">
        <v>14</v>
      </c>
      <c r="N24" s="22" t="s">
        <v>14</v>
      </c>
      <c r="O24" s="15"/>
      <c r="P24" s="14" t="s">
        <v>303</v>
      </c>
      <c r="Q24" s="12"/>
      <c r="R24" s="15">
        <v>70.430000000000007</v>
      </c>
      <c r="T24" s="44"/>
    </row>
    <row r="25" spans="1:20" ht="18" x14ac:dyDescent="0.2">
      <c r="A25" s="32" t="s">
        <v>70</v>
      </c>
      <c r="B25" s="15" t="s">
        <v>282</v>
      </c>
      <c r="C25" s="15" t="s">
        <v>71</v>
      </c>
      <c r="D25" s="56" t="s">
        <v>82</v>
      </c>
      <c r="E25" s="14" t="s">
        <v>41</v>
      </c>
      <c r="F25" s="59" t="s">
        <v>293</v>
      </c>
      <c r="G25" s="60" t="s">
        <v>41</v>
      </c>
      <c r="H25" s="13" t="s">
        <v>296</v>
      </c>
      <c r="I25" s="20" t="s">
        <v>294</v>
      </c>
      <c r="J25" s="115">
        <v>50</v>
      </c>
      <c r="K25" s="115">
        <v>20</v>
      </c>
      <c r="L25" s="115">
        <v>30</v>
      </c>
      <c r="M25" s="22" t="s">
        <v>14</v>
      </c>
      <c r="N25" s="22" t="s">
        <v>284</v>
      </c>
      <c r="O25" s="15"/>
      <c r="P25" s="14">
        <v>20</v>
      </c>
      <c r="Q25" s="12"/>
      <c r="R25" s="15">
        <v>68.77</v>
      </c>
      <c r="T25" s="45"/>
    </row>
    <row r="26" spans="1:20" ht="18" x14ac:dyDescent="0.2">
      <c r="A26" s="32" t="s">
        <v>68</v>
      </c>
      <c r="B26" s="15" t="s">
        <v>283</v>
      </c>
      <c r="C26" s="15" t="s">
        <v>69</v>
      </c>
      <c r="D26" s="56" t="s">
        <v>82</v>
      </c>
      <c r="E26" s="14" t="s">
        <v>41</v>
      </c>
      <c r="F26" s="59" t="s">
        <v>293</v>
      </c>
      <c r="G26" s="60" t="s">
        <v>41</v>
      </c>
      <c r="H26" s="13" t="s">
        <v>296</v>
      </c>
      <c r="I26" s="20" t="s">
        <v>294</v>
      </c>
      <c r="J26" s="115">
        <v>50</v>
      </c>
      <c r="K26" s="115">
        <v>20</v>
      </c>
      <c r="L26" s="115">
        <v>30</v>
      </c>
      <c r="M26" s="15"/>
      <c r="N26" s="22" t="s">
        <v>14</v>
      </c>
      <c r="O26" s="15"/>
      <c r="P26" s="14" t="s">
        <v>304</v>
      </c>
      <c r="Q26" s="12"/>
      <c r="R26" s="15">
        <v>70.22</v>
      </c>
      <c r="T26" s="45"/>
    </row>
    <row r="27" spans="1:20" ht="18" x14ac:dyDescent="0.2">
      <c r="A27" s="32" t="s">
        <v>72</v>
      </c>
      <c r="B27" s="15" t="s">
        <v>283</v>
      </c>
      <c r="C27" s="15" t="s">
        <v>69</v>
      </c>
      <c r="D27" s="56" t="s">
        <v>83</v>
      </c>
      <c r="E27" s="14" t="s">
        <v>312</v>
      </c>
      <c r="F27" s="24" t="s">
        <v>325</v>
      </c>
      <c r="G27" s="14" t="s">
        <v>326</v>
      </c>
      <c r="H27" s="110" t="s">
        <v>318</v>
      </c>
      <c r="I27" s="14" t="s">
        <v>330</v>
      </c>
      <c r="J27" s="116">
        <v>70</v>
      </c>
      <c r="K27" s="116">
        <v>22</v>
      </c>
      <c r="L27" s="117">
        <v>8</v>
      </c>
      <c r="M27" s="22" t="s">
        <v>14</v>
      </c>
      <c r="N27" s="15"/>
      <c r="O27" s="21" t="s">
        <v>14</v>
      </c>
      <c r="P27" s="14">
        <v>5</v>
      </c>
      <c r="Q27" s="12"/>
      <c r="R27" s="15">
        <v>56.19</v>
      </c>
      <c r="T27" s="44"/>
    </row>
    <row r="28" spans="1:20" ht="18" x14ac:dyDescent="0.2">
      <c r="A28" s="32" t="s">
        <v>73</v>
      </c>
      <c r="B28" s="15" t="s">
        <v>213</v>
      </c>
      <c r="C28" s="15" t="s">
        <v>69</v>
      </c>
      <c r="D28" s="56" t="s">
        <v>83</v>
      </c>
      <c r="E28" s="14" t="s">
        <v>313</v>
      </c>
      <c r="F28" s="24" t="s">
        <v>300</v>
      </c>
      <c r="G28" s="110" t="s">
        <v>328</v>
      </c>
      <c r="H28" s="110" t="s">
        <v>318</v>
      </c>
      <c r="I28" s="14" t="s">
        <v>21</v>
      </c>
      <c r="J28" s="117">
        <v>75</v>
      </c>
      <c r="K28" s="117">
        <v>20</v>
      </c>
      <c r="L28" s="117">
        <v>5</v>
      </c>
      <c r="M28" s="15"/>
      <c r="N28" s="15"/>
      <c r="O28" s="21" t="s">
        <v>14</v>
      </c>
      <c r="P28" s="14">
        <v>3</v>
      </c>
      <c r="Q28" s="12"/>
      <c r="R28" s="15" t="s">
        <v>41</v>
      </c>
    </row>
    <row r="29" spans="1:20" ht="18" x14ac:dyDescent="0.2">
      <c r="A29" s="32" t="s">
        <v>74</v>
      </c>
      <c r="B29" s="15" t="s">
        <v>210</v>
      </c>
      <c r="C29" s="15" t="s">
        <v>75</v>
      </c>
      <c r="D29" s="56" t="s">
        <v>82</v>
      </c>
      <c r="E29" s="14" t="s">
        <v>41</v>
      </c>
      <c r="F29" s="59" t="s">
        <v>293</v>
      </c>
      <c r="G29" s="60" t="s">
        <v>41</v>
      </c>
      <c r="H29" s="13" t="s">
        <v>296</v>
      </c>
      <c r="I29" s="20" t="s">
        <v>294</v>
      </c>
      <c r="J29" s="115">
        <v>50</v>
      </c>
      <c r="K29" s="115">
        <v>20</v>
      </c>
      <c r="L29" s="115">
        <v>30</v>
      </c>
      <c r="M29" s="15"/>
      <c r="N29" s="105" t="s">
        <v>284</v>
      </c>
      <c r="O29" s="15"/>
      <c r="P29" s="14">
        <v>30</v>
      </c>
      <c r="Q29" s="12"/>
      <c r="R29" s="15">
        <v>71.12</v>
      </c>
      <c r="T29" s="45"/>
    </row>
    <row r="30" spans="1:20" ht="18" x14ac:dyDescent="0.2">
      <c r="A30" s="32" t="s">
        <v>76</v>
      </c>
      <c r="B30" s="15" t="s">
        <v>212</v>
      </c>
      <c r="C30" s="15" t="s">
        <v>77</v>
      </c>
      <c r="D30" s="56" t="s">
        <v>82</v>
      </c>
      <c r="E30" s="14" t="s">
        <v>41</v>
      </c>
      <c r="F30" s="59" t="s">
        <v>293</v>
      </c>
      <c r="G30" s="60" t="s">
        <v>41</v>
      </c>
      <c r="H30" s="13" t="s">
        <v>296</v>
      </c>
      <c r="I30" s="20" t="s">
        <v>19</v>
      </c>
      <c r="J30" s="115">
        <v>55</v>
      </c>
      <c r="K30" s="115">
        <v>10</v>
      </c>
      <c r="L30" s="115">
        <v>35</v>
      </c>
      <c r="M30" s="15"/>
      <c r="N30" s="105" t="s">
        <v>297</v>
      </c>
      <c r="O30" s="15"/>
      <c r="P30" s="14" t="s">
        <v>305</v>
      </c>
      <c r="Q30" s="12"/>
      <c r="R30" s="15">
        <v>6.58</v>
      </c>
      <c r="T30" s="42"/>
    </row>
    <row r="31" spans="1:20" ht="17" x14ac:dyDescent="0.2">
      <c r="A31" s="32" t="s">
        <v>78</v>
      </c>
      <c r="B31" s="15" t="s">
        <v>212</v>
      </c>
      <c r="C31" s="15" t="s">
        <v>77</v>
      </c>
      <c r="D31" s="56" t="s">
        <v>83</v>
      </c>
      <c r="E31" s="14" t="s">
        <v>314</v>
      </c>
      <c r="F31" s="24" t="s">
        <v>331</v>
      </c>
      <c r="G31" s="14" t="s">
        <v>326</v>
      </c>
      <c r="H31" s="110" t="s">
        <v>318</v>
      </c>
      <c r="I31" s="14" t="s">
        <v>21</v>
      </c>
      <c r="J31" s="116">
        <v>70</v>
      </c>
      <c r="K31" s="116">
        <v>22</v>
      </c>
      <c r="L31" s="117">
        <v>8</v>
      </c>
      <c r="M31" s="15"/>
      <c r="N31" s="15"/>
      <c r="O31" s="15"/>
      <c r="P31" s="14">
        <v>1</v>
      </c>
      <c r="Q31" s="12"/>
      <c r="R31" s="15">
        <v>56.48</v>
      </c>
      <c r="T31" s="45"/>
    </row>
    <row r="32" spans="1:20" ht="17" x14ac:dyDescent="0.2">
      <c r="A32" s="32" t="s">
        <v>79</v>
      </c>
      <c r="B32" s="15" t="s">
        <v>212</v>
      </c>
      <c r="C32" s="15" t="s">
        <v>77</v>
      </c>
      <c r="D32" s="56" t="s">
        <v>83</v>
      </c>
      <c r="E32" s="14" t="s">
        <v>315</v>
      </c>
      <c r="F32" s="24" t="s">
        <v>324</v>
      </c>
      <c r="G32" s="14" t="s">
        <v>326</v>
      </c>
      <c r="H32" s="110" t="s">
        <v>317</v>
      </c>
      <c r="I32" s="14" t="s">
        <v>329</v>
      </c>
      <c r="J32" s="117">
        <v>75</v>
      </c>
      <c r="K32" s="117">
        <v>20</v>
      </c>
      <c r="L32" s="117">
        <v>5</v>
      </c>
      <c r="M32" s="15"/>
      <c r="N32" s="15"/>
      <c r="O32" s="15"/>
      <c r="P32" s="14" t="s">
        <v>41</v>
      </c>
      <c r="Q32" s="12"/>
      <c r="R32" s="15" t="s">
        <v>41</v>
      </c>
      <c r="T32" s="46"/>
    </row>
    <row r="33" spans="1:20" ht="18" x14ac:dyDescent="0.2">
      <c r="A33" s="32" t="s">
        <v>80</v>
      </c>
      <c r="B33" s="15" t="s">
        <v>210</v>
      </c>
      <c r="C33" s="15" t="s">
        <v>77</v>
      </c>
      <c r="D33" s="56" t="s">
        <v>83</v>
      </c>
      <c r="E33" s="14" t="s">
        <v>308</v>
      </c>
      <c r="F33" s="24" t="s">
        <v>302</v>
      </c>
      <c r="G33" s="14" t="s">
        <v>328</v>
      </c>
      <c r="H33" s="110" t="s">
        <v>318</v>
      </c>
      <c r="I33" s="14" t="s">
        <v>329</v>
      </c>
      <c r="J33" s="117">
        <v>75</v>
      </c>
      <c r="K33" s="117">
        <v>20</v>
      </c>
      <c r="L33" s="117">
        <v>5</v>
      </c>
      <c r="M33" s="15"/>
      <c r="N33" s="15"/>
      <c r="O33" s="21" t="s">
        <v>14</v>
      </c>
      <c r="P33" s="14">
        <v>5</v>
      </c>
      <c r="Q33" s="12"/>
      <c r="R33" s="15" t="s">
        <v>41</v>
      </c>
      <c r="T33" s="50"/>
    </row>
  </sheetData>
  <phoneticPr fontId="8" type="noConversion"/>
  <printOptions horizontalCentered="1"/>
  <pageMargins left="0.7" right="0.7" top="0.75" bottom="0.75" header="0.3" footer="0.3"/>
  <pageSetup paperSize="9" scale="45" orientation="landscape"/>
  <extLst>
    <ext xmlns:mx="http://schemas.microsoft.com/office/mac/excel/2008/main" uri="{64002731-A6B0-56B0-2670-7721B7C09600}">
      <mx:PLV Mode="1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BC1AF-D812-8240-8949-23417C44BEBA}">
  <dimension ref="A1:Y106"/>
  <sheetViews>
    <sheetView workbookViewId="0">
      <selection activeCell="F14" sqref="F14"/>
    </sheetView>
  </sheetViews>
  <sheetFormatPr baseColWidth="10" defaultRowHeight="16" x14ac:dyDescent="0.2"/>
  <cols>
    <col min="23" max="23" width="22.33203125" customWidth="1"/>
  </cols>
  <sheetData>
    <row r="1" spans="1:25" ht="19" x14ac:dyDescent="0.25">
      <c r="A1" s="88" t="s">
        <v>398</v>
      </c>
    </row>
    <row r="2" spans="1:25" s="97" customFormat="1" ht="19" x14ac:dyDescent="0.25">
      <c r="H2" s="103" t="s">
        <v>168</v>
      </c>
      <c r="I2" s="103"/>
      <c r="J2" s="103"/>
      <c r="K2" s="104"/>
      <c r="M2" s="103" t="s">
        <v>279</v>
      </c>
    </row>
    <row r="3" spans="1:25" x14ac:dyDescent="0.2">
      <c r="H3" s="151" t="s">
        <v>100</v>
      </c>
      <c r="I3" s="151"/>
      <c r="J3" s="151"/>
      <c r="K3" s="151"/>
    </row>
    <row r="4" spans="1:25" x14ac:dyDescent="0.2">
      <c r="A4" s="76" t="s">
        <v>159</v>
      </c>
      <c r="B4" s="77" t="s">
        <v>160</v>
      </c>
      <c r="C4" s="77" t="s">
        <v>158</v>
      </c>
      <c r="D4" s="77" t="s">
        <v>106</v>
      </c>
      <c r="E4" s="77"/>
      <c r="F4" s="81" t="s">
        <v>179</v>
      </c>
      <c r="G4" s="81"/>
      <c r="H4" s="77" t="s">
        <v>170</v>
      </c>
      <c r="I4" s="77" t="s">
        <v>171</v>
      </c>
      <c r="J4" s="77" t="s">
        <v>172</v>
      </c>
      <c r="K4" s="77" t="s">
        <v>173</v>
      </c>
      <c r="M4" s="77" t="s">
        <v>172</v>
      </c>
      <c r="N4" s="77" t="s">
        <v>173</v>
      </c>
      <c r="O4" s="77" t="s">
        <v>170</v>
      </c>
      <c r="P4" s="77" t="s">
        <v>171</v>
      </c>
      <c r="Q4" s="91" t="s">
        <v>182</v>
      </c>
      <c r="R4" s="77" t="s">
        <v>171</v>
      </c>
      <c r="S4" s="91"/>
      <c r="T4" s="91" t="s">
        <v>183</v>
      </c>
      <c r="U4" s="91" t="s">
        <v>281</v>
      </c>
      <c r="V4" s="77" t="s">
        <v>171</v>
      </c>
    </row>
    <row r="5" spans="1:25" x14ac:dyDescent="0.2">
      <c r="H5" s="75" t="s">
        <v>169</v>
      </c>
      <c r="I5" s="75" t="s">
        <v>169</v>
      </c>
      <c r="J5" s="75" t="s">
        <v>165</v>
      </c>
      <c r="K5" s="75" t="s">
        <v>165</v>
      </c>
      <c r="M5" s="75" t="s">
        <v>165</v>
      </c>
      <c r="N5" s="75" t="s">
        <v>165</v>
      </c>
      <c r="O5" s="75" t="s">
        <v>280</v>
      </c>
      <c r="P5" s="75" t="s">
        <v>280</v>
      </c>
      <c r="Q5" s="91"/>
      <c r="R5" s="91"/>
      <c r="S5" s="91"/>
      <c r="T5" s="91"/>
      <c r="U5" s="91" t="s">
        <v>236</v>
      </c>
      <c r="V5" s="91" t="s">
        <v>236</v>
      </c>
      <c r="W5" s="74"/>
      <c r="X5" t="s">
        <v>184</v>
      </c>
    </row>
    <row r="6" spans="1:25" x14ac:dyDescent="0.2">
      <c r="A6" t="s">
        <v>161</v>
      </c>
      <c r="B6" t="s">
        <v>155</v>
      </c>
      <c r="C6" t="s">
        <v>45</v>
      </c>
      <c r="D6" t="s">
        <v>174</v>
      </c>
      <c r="F6" s="74">
        <v>0.6303475556486412</v>
      </c>
      <c r="H6" s="67">
        <v>2</v>
      </c>
      <c r="I6" s="67">
        <v>0.1</v>
      </c>
      <c r="J6">
        <v>941</v>
      </c>
      <c r="K6" s="87">
        <v>21.5</v>
      </c>
      <c r="M6" s="87">
        <v>907.72500647910897</v>
      </c>
      <c r="N6" s="87">
        <v>22</v>
      </c>
      <c r="O6" s="87">
        <v>259.14895158320314</v>
      </c>
      <c r="P6" s="87">
        <v>31.097874189984378</v>
      </c>
      <c r="Q6" s="86">
        <v>0.44931051107761188</v>
      </c>
      <c r="R6" s="86">
        <v>0.4</v>
      </c>
      <c r="S6" s="86"/>
      <c r="T6" s="86">
        <v>-11.275128181040273</v>
      </c>
      <c r="U6" s="86">
        <v>4.5168007529710792</v>
      </c>
      <c r="V6" s="86">
        <v>0.76785612800508352</v>
      </c>
      <c r="W6" t="s">
        <v>185</v>
      </c>
      <c r="X6" s="74">
        <v>0.78641104634236769</v>
      </c>
      <c r="Y6" s="74"/>
    </row>
    <row r="7" spans="1:25" x14ac:dyDescent="0.2">
      <c r="A7" t="s">
        <v>161</v>
      </c>
      <c r="B7" t="s">
        <v>155</v>
      </c>
      <c r="C7" t="s">
        <v>45</v>
      </c>
      <c r="D7" t="s">
        <v>175</v>
      </c>
      <c r="F7" s="74">
        <v>0.61193795207817336</v>
      </c>
      <c r="H7" s="67">
        <v>2</v>
      </c>
      <c r="I7" s="67">
        <v>1</v>
      </c>
      <c r="J7">
        <v>941</v>
      </c>
      <c r="K7" s="87">
        <v>24.5</v>
      </c>
      <c r="M7" s="87">
        <v>927.48286149780597</v>
      </c>
      <c r="N7" s="87">
        <v>22</v>
      </c>
      <c r="O7" s="87">
        <v>324.38263215338162</v>
      </c>
      <c r="P7" s="87">
        <v>38.925915858405794</v>
      </c>
      <c r="Q7" s="86">
        <v>0.67023697890448464</v>
      </c>
      <c r="R7" s="86">
        <v>0.4</v>
      </c>
      <c r="S7" s="86"/>
      <c r="T7" s="86">
        <v>-10.690709376160157</v>
      </c>
      <c r="U7" s="86">
        <v>4.8753909252502741</v>
      </c>
      <c r="V7" s="86">
        <v>0.8288164572925466</v>
      </c>
      <c r="W7" t="s">
        <v>185</v>
      </c>
      <c r="X7" s="74">
        <v>0.81009393123732953</v>
      </c>
      <c r="Y7" s="74"/>
    </row>
    <row r="8" spans="1:25" x14ac:dyDescent="0.2">
      <c r="A8" t="s">
        <v>161</v>
      </c>
      <c r="B8" t="s">
        <v>4</v>
      </c>
      <c r="C8" t="s">
        <v>45</v>
      </c>
      <c r="D8" t="s">
        <v>48</v>
      </c>
      <c r="F8" s="74">
        <v>0.57458494869385657</v>
      </c>
      <c r="H8" s="67">
        <v>2.2000000000000002</v>
      </c>
      <c r="I8" s="67">
        <v>0.5</v>
      </c>
      <c r="J8">
        <v>850</v>
      </c>
      <c r="K8" s="87">
        <v>15</v>
      </c>
      <c r="M8" s="87">
        <v>821.64955218684054</v>
      </c>
      <c r="N8" s="87">
        <v>22</v>
      </c>
      <c r="O8" s="87">
        <v>138.63793668415167</v>
      </c>
      <c r="P8" s="87">
        <v>16.6365524020982</v>
      </c>
      <c r="Q8" s="86">
        <v>-0.51442194983929901</v>
      </c>
      <c r="R8" s="86">
        <v>0.4</v>
      </c>
      <c r="S8" s="86"/>
      <c r="T8" s="86">
        <v>-13.908567551558184</v>
      </c>
      <c r="U8" s="86">
        <v>5.0874214424286519</v>
      </c>
      <c r="V8" s="86">
        <v>0.8648616452128709</v>
      </c>
      <c r="W8" t="s">
        <v>186</v>
      </c>
      <c r="X8" s="74">
        <v>0.68084618456022983</v>
      </c>
      <c r="Y8" s="74"/>
    </row>
    <row r="9" spans="1:25" x14ac:dyDescent="0.2">
      <c r="A9" t="s">
        <v>161</v>
      </c>
      <c r="B9" t="s">
        <v>4</v>
      </c>
      <c r="C9" t="s">
        <v>45</v>
      </c>
      <c r="D9" t="s">
        <v>48</v>
      </c>
      <c r="F9" s="74">
        <v>0.54808810119790308</v>
      </c>
      <c r="H9" s="67">
        <v>2.1</v>
      </c>
      <c r="I9" s="67">
        <v>0.25</v>
      </c>
      <c r="J9">
        <v>899</v>
      </c>
      <c r="K9" s="87">
        <v>38</v>
      </c>
      <c r="M9" s="87">
        <v>883.58960867414476</v>
      </c>
      <c r="N9" s="87">
        <v>22</v>
      </c>
      <c r="O9" s="87">
        <v>208.68247464365234</v>
      </c>
      <c r="P9" s="87">
        <v>25.041896957238279</v>
      </c>
      <c r="Q9" s="86">
        <v>-1.1639320428832485</v>
      </c>
      <c r="R9" s="86">
        <v>0.4</v>
      </c>
      <c r="S9" s="86"/>
      <c r="T9" s="86">
        <v>-13.337825856892467</v>
      </c>
      <c r="U9" s="86">
        <v>4.2085107295458961</v>
      </c>
      <c r="V9" s="86">
        <v>0.71544682402280235</v>
      </c>
      <c r="W9" t="s">
        <v>185</v>
      </c>
      <c r="X9" s="74">
        <v>0.67398587469318794</v>
      </c>
      <c r="Y9" s="74"/>
    </row>
    <row r="10" spans="1:25" x14ac:dyDescent="0.2">
      <c r="A10" t="s">
        <v>161</v>
      </c>
      <c r="B10" t="s">
        <v>4</v>
      </c>
      <c r="C10" t="s">
        <v>45</v>
      </c>
      <c r="D10" t="s">
        <v>48</v>
      </c>
      <c r="F10" s="74">
        <v>0.54393124048747787</v>
      </c>
      <c r="H10" s="67">
        <v>2</v>
      </c>
      <c r="I10" s="67">
        <v>1.35</v>
      </c>
      <c r="J10">
        <v>933</v>
      </c>
      <c r="K10" s="87">
        <v>25</v>
      </c>
      <c r="M10" s="87">
        <v>917.83295711181586</v>
      </c>
      <c r="N10" s="87">
        <v>22</v>
      </c>
      <c r="O10" s="87">
        <v>265.55271700762819</v>
      </c>
      <c r="P10" s="87">
        <v>31.866326040915382</v>
      </c>
      <c r="Q10" s="86">
        <v>-1.2757486220278178</v>
      </c>
      <c r="R10" s="86">
        <v>0.4</v>
      </c>
      <c r="S10" s="86"/>
      <c r="T10" s="86">
        <v>-12.823119873469905</v>
      </c>
      <c r="U10" s="86">
        <v>4.4132669088823402</v>
      </c>
      <c r="V10" s="86">
        <v>0.75025537450999791</v>
      </c>
      <c r="W10" t="s">
        <v>185</v>
      </c>
      <c r="X10" s="74">
        <v>0.66425137175932103</v>
      </c>
      <c r="Y10" s="74"/>
    </row>
    <row r="11" spans="1:25" x14ac:dyDescent="0.2">
      <c r="A11" t="s">
        <v>161</v>
      </c>
      <c r="B11" t="s">
        <v>4</v>
      </c>
      <c r="C11" t="s">
        <v>45</v>
      </c>
      <c r="D11" t="s">
        <v>48</v>
      </c>
      <c r="F11" s="74">
        <v>0.63987864896534474</v>
      </c>
      <c r="H11" s="67">
        <v>2</v>
      </c>
      <c r="I11" s="67">
        <v>0.45</v>
      </c>
      <c r="J11">
        <v>817</v>
      </c>
      <c r="K11" s="87">
        <v>25</v>
      </c>
      <c r="M11" s="87">
        <v>771.82587217191735</v>
      </c>
      <c r="N11" s="87">
        <v>22</v>
      </c>
      <c r="O11" s="87">
        <v>103.61279528863091</v>
      </c>
      <c r="P11" s="87">
        <v>12.433535434635708</v>
      </c>
      <c r="Q11" s="86">
        <v>0.33131633221705514</v>
      </c>
      <c r="R11" s="86">
        <v>0.4</v>
      </c>
      <c r="S11" s="86"/>
      <c r="T11" s="86">
        <v>-14.141219679770799</v>
      </c>
      <c r="U11" s="86">
        <v>5.772454503045771</v>
      </c>
      <c r="V11" s="86">
        <v>0.98131726551778109</v>
      </c>
      <c r="W11" t="s">
        <v>186</v>
      </c>
      <c r="X11" s="74">
        <v>0.75958480892851188</v>
      </c>
      <c r="Y11" s="74"/>
    </row>
    <row r="12" spans="1:25" x14ac:dyDescent="0.2">
      <c r="A12" t="s">
        <v>161</v>
      </c>
      <c r="B12" t="s">
        <v>4</v>
      </c>
      <c r="C12" t="s">
        <v>45</v>
      </c>
      <c r="D12" t="s">
        <v>48</v>
      </c>
      <c r="F12" s="74">
        <v>0.56427727308385101</v>
      </c>
      <c r="H12" s="67">
        <v>2.2000000000000002</v>
      </c>
      <c r="I12" s="67">
        <v>0.35</v>
      </c>
      <c r="J12">
        <v>856</v>
      </c>
      <c r="K12" s="87">
        <v>21</v>
      </c>
      <c r="M12" s="87">
        <v>812.34446003107985</v>
      </c>
      <c r="N12" s="87">
        <v>22</v>
      </c>
      <c r="O12" s="87">
        <v>141.08181776361485</v>
      </c>
      <c r="P12" s="87">
        <v>16.92981813163378</v>
      </c>
      <c r="Q12" s="86">
        <v>-0.3750525857780076</v>
      </c>
      <c r="R12" s="86">
        <v>0.4</v>
      </c>
      <c r="S12" s="86"/>
      <c r="T12" s="86">
        <v>-13.959190782996796</v>
      </c>
      <c r="U12" s="86">
        <v>5.1133749204314816</v>
      </c>
      <c r="V12" s="86">
        <v>0.86927373647335193</v>
      </c>
      <c r="W12" t="s">
        <v>186</v>
      </c>
      <c r="X12" s="74">
        <v>0.67453796469442429</v>
      </c>
      <c r="Y12" s="74"/>
    </row>
    <row r="13" spans="1:25" x14ac:dyDescent="0.2">
      <c r="A13" t="s">
        <v>161</v>
      </c>
      <c r="B13" t="s">
        <v>4</v>
      </c>
      <c r="C13" t="s">
        <v>45</v>
      </c>
      <c r="D13" t="s">
        <v>96</v>
      </c>
      <c r="F13" s="74">
        <v>0.62873754223765954</v>
      </c>
      <c r="H13" s="67">
        <v>2</v>
      </c>
      <c r="I13" s="67">
        <v>0.2</v>
      </c>
      <c r="J13">
        <v>850</v>
      </c>
      <c r="K13" s="87">
        <v>6</v>
      </c>
      <c r="M13" s="87">
        <v>865.14989133882295</v>
      </c>
      <c r="N13" s="87">
        <v>22</v>
      </c>
      <c r="O13" s="87">
        <v>202.30876370176333</v>
      </c>
      <c r="P13" s="87">
        <v>24.2770516442116</v>
      </c>
      <c r="Q13" s="86">
        <v>0.9425509094487694</v>
      </c>
      <c r="R13" s="86">
        <v>0.4</v>
      </c>
      <c r="S13" s="86"/>
      <c r="T13" s="86">
        <v>-11.574721951358759</v>
      </c>
      <c r="U13" s="86">
        <v>4.9963693491475931</v>
      </c>
      <c r="V13" s="86">
        <v>0.84938278935509093</v>
      </c>
      <c r="W13" t="s">
        <v>186</v>
      </c>
      <c r="X13" s="74">
        <v>0.82490010972511507</v>
      </c>
      <c r="Y13" s="74"/>
    </row>
    <row r="14" spans="1:25" x14ac:dyDescent="0.2">
      <c r="A14" t="s">
        <v>161</v>
      </c>
      <c r="B14" t="s">
        <v>4</v>
      </c>
      <c r="C14" t="s">
        <v>45</v>
      </c>
      <c r="D14" t="s">
        <v>96</v>
      </c>
      <c r="F14" s="74">
        <v>0.64647171915985624</v>
      </c>
      <c r="H14" s="67">
        <v>2</v>
      </c>
      <c r="I14" s="67">
        <v>0.25</v>
      </c>
      <c r="J14">
        <v>862</v>
      </c>
      <c r="K14" s="87">
        <v>25</v>
      </c>
      <c r="M14" s="87">
        <v>883.42525675335855</v>
      </c>
      <c r="N14" s="87">
        <v>22</v>
      </c>
      <c r="O14" s="87">
        <v>275.30346199278733</v>
      </c>
      <c r="P14" s="87">
        <v>33.03641543913448</v>
      </c>
      <c r="Q14" s="86">
        <v>1.2546427915264515</v>
      </c>
      <c r="R14" s="86">
        <v>0.4</v>
      </c>
      <c r="S14" s="86"/>
      <c r="T14" s="86">
        <v>-10.895743108471249</v>
      </c>
      <c r="U14" s="86">
        <v>6.1698624495594174</v>
      </c>
      <c r="V14" s="86">
        <v>1.0488766164251011</v>
      </c>
      <c r="W14" t="s">
        <v>185</v>
      </c>
      <c r="X14" s="74">
        <v>0.87197416957928842</v>
      </c>
      <c r="Y14" s="74"/>
    </row>
    <row r="15" spans="1:25" x14ac:dyDescent="0.2">
      <c r="A15" t="s">
        <v>161</v>
      </c>
      <c r="B15" t="s">
        <v>4</v>
      </c>
      <c r="C15" t="s">
        <v>45</v>
      </c>
      <c r="D15" t="s">
        <v>96</v>
      </c>
      <c r="F15" s="74">
        <v>0.68631135315041358</v>
      </c>
      <c r="H15" s="67">
        <v>2.1</v>
      </c>
      <c r="I15" s="67">
        <v>0.45</v>
      </c>
      <c r="J15">
        <v>810</v>
      </c>
      <c r="K15" s="87">
        <v>29.5</v>
      </c>
      <c r="M15" s="87">
        <v>785.66644160026999</v>
      </c>
      <c r="N15" s="87">
        <v>22</v>
      </c>
      <c r="O15" s="87">
        <v>105.93467820185627</v>
      </c>
      <c r="P15" s="87">
        <v>12.712161384222751</v>
      </c>
      <c r="Q15" s="86">
        <v>1.6256973270127313</v>
      </c>
      <c r="R15" s="86">
        <v>0.4</v>
      </c>
      <c r="S15" s="86"/>
      <c r="T15" s="86">
        <v>-12.540196383813083</v>
      </c>
      <c r="U15" s="86">
        <v>5.7123335647413827</v>
      </c>
      <c r="V15" s="86">
        <v>0.97109670600603515</v>
      </c>
      <c r="W15" t="s">
        <v>186</v>
      </c>
      <c r="X15" s="74">
        <v>0.85719081596908808</v>
      </c>
      <c r="Y15" s="74"/>
    </row>
    <row r="16" spans="1:25" x14ac:dyDescent="0.2">
      <c r="A16" t="s">
        <v>161</v>
      </c>
      <c r="B16" t="s">
        <v>4</v>
      </c>
      <c r="C16" t="s">
        <v>45</v>
      </c>
      <c r="D16" t="s">
        <v>96</v>
      </c>
      <c r="F16" s="74">
        <v>0.6292579072971255</v>
      </c>
      <c r="H16" s="67">
        <v>2.2999999999999998</v>
      </c>
      <c r="I16" s="67">
        <v>1.05</v>
      </c>
      <c r="J16">
        <v>912</v>
      </c>
      <c r="K16" s="87">
        <v>41.5</v>
      </c>
      <c r="M16" s="87">
        <v>931.64365013602219</v>
      </c>
      <c r="N16" s="87">
        <v>22</v>
      </c>
      <c r="O16" s="87">
        <v>361.40503787777789</v>
      </c>
      <c r="P16" s="87">
        <v>43.368604545333348</v>
      </c>
      <c r="Q16" s="86">
        <v>0.3222006134248776</v>
      </c>
      <c r="R16" s="86">
        <v>0.4</v>
      </c>
      <c r="S16" s="86"/>
      <c r="T16" s="86">
        <v>-10.954845226188629</v>
      </c>
      <c r="U16" s="86">
        <v>5.7195161102166532</v>
      </c>
      <c r="V16" s="86">
        <v>0.97231773873683114</v>
      </c>
      <c r="W16" t="s">
        <v>185</v>
      </c>
      <c r="X16" s="74">
        <v>0.8018557217397998</v>
      </c>
      <c r="Y16" s="74"/>
    </row>
    <row r="17" spans="1:25" x14ac:dyDescent="0.2">
      <c r="A17" t="s">
        <v>161</v>
      </c>
      <c r="B17" t="s">
        <v>4</v>
      </c>
      <c r="C17" t="s">
        <v>45</v>
      </c>
      <c r="D17" t="s">
        <v>176</v>
      </c>
      <c r="F17" s="74">
        <v>0.6139933754480128</v>
      </c>
      <c r="H17" s="67">
        <v>2</v>
      </c>
      <c r="I17" s="67">
        <v>0.3</v>
      </c>
      <c r="J17">
        <v>920</v>
      </c>
      <c r="K17" s="87">
        <v>36.5</v>
      </c>
      <c r="M17" s="87">
        <v>895.73025519115117</v>
      </c>
      <c r="N17" s="87">
        <v>22</v>
      </c>
      <c r="O17" s="87">
        <v>222.06569184275187</v>
      </c>
      <c r="P17" s="87">
        <v>26.647883021130223</v>
      </c>
      <c r="Q17" s="86">
        <v>0.93088681346485025</v>
      </c>
      <c r="R17" s="86">
        <v>0.4</v>
      </c>
      <c r="S17" s="86"/>
      <c r="T17" s="86">
        <v>-11.019297156525315</v>
      </c>
      <c r="U17" s="86">
        <v>4.5285893414595719</v>
      </c>
      <c r="V17" s="86">
        <v>0.76986018804812728</v>
      </c>
      <c r="W17" t="s">
        <v>185</v>
      </c>
      <c r="X17" s="74">
        <v>0.76484112864567055</v>
      </c>
      <c r="Y17" s="74"/>
    </row>
    <row r="18" spans="1:25" x14ac:dyDescent="0.2">
      <c r="A18" t="s">
        <v>161</v>
      </c>
      <c r="B18" t="s">
        <v>155</v>
      </c>
      <c r="C18" t="s">
        <v>44</v>
      </c>
      <c r="D18" t="s">
        <v>51</v>
      </c>
      <c r="F18" s="74">
        <v>0.61848118583727862</v>
      </c>
      <c r="H18" s="67">
        <v>2</v>
      </c>
      <c r="I18" s="67">
        <v>0.5</v>
      </c>
      <c r="J18">
        <v>917</v>
      </c>
      <c r="K18" s="87">
        <v>41</v>
      </c>
      <c r="M18" s="87">
        <v>916.87626198326871</v>
      </c>
      <c r="N18" s="87">
        <v>22</v>
      </c>
      <c r="O18" s="87">
        <v>306.42455622991417</v>
      </c>
      <c r="P18" s="87">
        <v>36.770946747589697</v>
      </c>
      <c r="Q18" s="86">
        <v>0.89078390721882839</v>
      </c>
      <c r="R18" s="86">
        <v>0.4</v>
      </c>
      <c r="S18" s="86"/>
      <c r="T18" s="86">
        <v>-10.657182787253802</v>
      </c>
      <c r="U18" s="86">
        <v>5.4912285574348028</v>
      </c>
      <c r="V18" s="86">
        <v>0.93350885476391654</v>
      </c>
      <c r="W18" t="s">
        <v>185</v>
      </c>
      <c r="X18" s="74">
        <v>0.79187698483045055</v>
      </c>
      <c r="Y18" s="74"/>
    </row>
    <row r="19" spans="1:25" x14ac:dyDescent="0.2">
      <c r="A19" t="s">
        <v>161</v>
      </c>
      <c r="B19" t="s">
        <v>155</v>
      </c>
      <c r="C19" t="s">
        <v>44</v>
      </c>
      <c r="D19" t="s">
        <v>51</v>
      </c>
      <c r="F19" s="74">
        <v>0.61249481221582136</v>
      </c>
      <c r="H19" s="67">
        <v>4.0999999999999996</v>
      </c>
      <c r="I19" s="67">
        <v>1.65</v>
      </c>
      <c r="J19">
        <v>950</v>
      </c>
      <c r="K19" s="87">
        <v>16.5</v>
      </c>
      <c r="M19" s="87">
        <v>943.82802478470239</v>
      </c>
      <c r="N19" s="87">
        <v>22</v>
      </c>
      <c r="O19" s="87">
        <v>400.81792753403784</v>
      </c>
      <c r="P19" s="87">
        <v>48.098151304084539</v>
      </c>
      <c r="Q19" s="86">
        <v>1.0289451835342218</v>
      </c>
      <c r="R19" s="86">
        <v>0.4</v>
      </c>
      <c r="S19" s="86"/>
      <c r="T19" s="86">
        <v>-10.031824599209624</v>
      </c>
      <c r="U19" s="86">
        <v>5.5554887800043478</v>
      </c>
      <c r="V19" s="86">
        <v>0.94443309260073915</v>
      </c>
      <c r="W19" t="s">
        <v>185</v>
      </c>
      <c r="X19" s="74">
        <v>0.82358239665074862</v>
      </c>
      <c r="Y19" s="74"/>
    </row>
    <row r="20" spans="1:25" x14ac:dyDescent="0.2">
      <c r="A20" t="s">
        <v>161</v>
      </c>
      <c r="B20" t="s">
        <v>155</v>
      </c>
      <c r="C20" t="s">
        <v>44</v>
      </c>
      <c r="D20" t="s">
        <v>51</v>
      </c>
      <c r="F20" s="74">
        <v>0.60279084854686193</v>
      </c>
      <c r="H20" s="67">
        <v>2</v>
      </c>
      <c r="I20" s="67">
        <v>0.85</v>
      </c>
      <c r="J20">
        <v>900</v>
      </c>
      <c r="K20" s="87">
        <v>38.5</v>
      </c>
      <c r="M20" s="87">
        <v>914.10150589751311</v>
      </c>
      <c r="N20" s="87">
        <v>22</v>
      </c>
      <c r="O20" s="87">
        <v>299.60477092044107</v>
      </c>
      <c r="P20" s="87">
        <v>35.952572510452924</v>
      </c>
      <c r="Q20" s="86">
        <v>0.70895374313499593</v>
      </c>
      <c r="R20" s="86">
        <v>0.4</v>
      </c>
      <c r="S20" s="86"/>
      <c r="T20" s="86">
        <v>-10.889318948818405</v>
      </c>
      <c r="U20" s="86">
        <v>5.2717675022808903</v>
      </c>
      <c r="V20" s="86">
        <v>0.89620047538775138</v>
      </c>
      <c r="W20" t="s">
        <v>185</v>
      </c>
      <c r="X20" s="74">
        <v>0.80893263584780795</v>
      </c>
      <c r="Y20" s="74"/>
    </row>
    <row r="21" spans="1:25" x14ac:dyDescent="0.2">
      <c r="A21" t="s">
        <v>161</v>
      </c>
      <c r="B21" t="s">
        <v>155</v>
      </c>
      <c r="C21" t="s">
        <v>44</v>
      </c>
      <c r="D21" t="s">
        <v>51</v>
      </c>
      <c r="F21" s="74">
        <v>0.66512569776268637</v>
      </c>
      <c r="H21" s="67">
        <v>2.2000000000000002</v>
      </c>
      <c r="I21" s="67">
        <v>0.4</v>
      </c>
      <c r="J21">
        <v>866</v>
      </c>
      <c r="K21" s="87">
        <v>15.5</v>
      </c>
      <c r="M21" s="87">
        <v>828.95272701391605</v>
      </c>
      <c r="N21" s="87">
        <v>22</v>
      </c>
      <c r="O21" s="87">
        <v>149.45697029418236</v>
      </c>
      <c r="P21" s="87">
        <v>17.934836435301882</v>
      </c>
      <c r="Q21" s="86">
        <v>1.6976756517485492</v>
      </c>
      <c r="R21" s="86">
        <v>0.4</v>
      </c>
      <c r="S21" s="86"/>
      <c r="T21" s="86">
        <v>-11.544309365378297</v>
      </c>
      <c r="U21" s="86">
        <v>5.4771302908506065</v>
      </c>
      <c r="V21" s="86">
        <v>0.93111214944460319</v>
      </c>
      <c r="W21" t="s">
        <v>186</v>
      </c>
      <c r="X21" s="74">
        <v>0.83212783730853179</v>
      </c>
      <c r="Y21" s="74"/>
    </row>
    <row r="22" spans="1:25" x14ac:dyDescent="0.2">
      <c r="A22" t="s">
        <v>161</v>
      </c>
      <c r="B22" t="s">
        <v>155</v>
      </c>
      <c r="C22" t="s">
        <v>44</v>
      </c>
      <c r="D22" t="s">
        <v>51</v>
      </c>
      <c r="F22" s="74">
        <v>0.65335446880029069</v>
      </c>
      <c r="H22" s="67">
        <v>2.2000000000000002</v>
      </c>
      <c r="I22" s="67">
        <v>0.25</v>
      </c>
      <c r="J22">
        <v>850</v>
      </c>
      <c r="K22" s="87">
        <v>10</v>
      </c>
      <c r="M22" s="87">
        <v>842.67310770745621</v>
      </c>
      <c r="N22" s="87">
        <v>22</v>
      </c>
      <c r="O22" s="87">
        <v>162.07443847175958</v>
      </c>
      <c r="P22" s="87">
        <v>19.448932616611149</v>
      </c>
      <c r="Q22" s="86">
        <v>1.2279016056651213</v>
      </c>
      <c r="R22" s="86">
        <v>0.4</v>
      </c>
      <c r="S22" s="86"/>
      <c r="T22" s="86">
        <v>-11.73684486938194</v>
      </c>
      <c r="U22" s="86">
        <v>5.1532371990724979</v>
      </c>
      <c r="V22" s="86">
        <v>0.87605032384232473</v>
      </c>
      <c r="W22" t="s">
        <v>186</v>
      </c>
      <c r="X22" s="74">
        <v>0.8960805112070922</v>
      </c>
      <c r="Y22" s="74"/>
    </row>
    <row r="23" spans="1:25" x14ac:dyDescent="0.2">
      <c r="A23" t="s">
        <v>161</v>
      </c>
      <c r="B23" t="s">
        <v>155</v>
      </c>
      <c r="C23" t="s">
        <v>44</v>
      </c>
      <c r="D23" t="s">
        <v>54</v>
      </c>
      <c r="F23" s="74">
        <v>0.61400250196418971</v>
      </c>
      <c r="H23" s="67">
        <v>2</v>
      </c>
      <c r="I23" s="67">
        <v>0.25</v>
      </c>
      <c r="J23">
        <v>850</v>
      </c>
      <c r="K23" s="87">
        <v>15</v>
      </c>
      <c r="M23" s="87">
        <v>856.34520212120412</v>
      </c>
      <c r="N23" s="87">
        <v>22</v>
      </c>
      <c r="O23" s="87">
        <v>183.34873922639733</v>
      </c>
      <c r="P23" s="87">
        <v>22.001848707167678</v>
      </c>
      <c r="Q23" s="86">
        <v>2.0235923702645708E-2</v>
      </c>
      <c r="R23" s="86">
        <v>0.4</v>
      </c>
      <c r="S23" s="86"/>
      <c r="T23" s="86">
        <v>-12.671479965157118</v>
      </c>
      <c r="U23" s="86">
        <v>4.8256950155516112</v>
      </c>
      <c r="V23" s="86">
        <v>0.82036815264377394</v>
      </c>
      <c r="W23" t="s">
        <v>186</v>
      </c>
      <c r="X23" s="74">
        <v>0.82049986399555686</v>
      </c>
      <c r="Y23" s="74"/>
    </row>
    <row r="24" spans="1:25" x14ac:dyDescent="0.2">
      <c r="A24" t="s">
        <v>161</v>
      </c>
      <c r="B24" t="s">
        <v>155</v>
      </c>
      <c r="C24" t="s">
        <v>44</v>
      </c>
      <c r="D24" t="s">
        <v>54</v>
      </c>
      <c r="F24" s="74">
        <v>0.67368176013584458</v>
      </c>
      <c r="H24" s="67">
        <v>4.0999999999999996</v>
      </c>
      <c r="I24" s="67">
        <v>0.9</v>
      </c>
      <c r="J24">
        <v>973</v>
      </c>
      <c r="K24" s="87">
        <v>17</v>
      </c>
      <c r="M24" s="87">
        <v>1002.4517712894858</v>
      </c>
      <c r="N24" s="87">
        <v>22</v>
      </c>
      <c r="O24" s="87">
        <v>728.58410064468558</v>
      </c>
      <c r="P24" s="87">
        <v>87.430092077362261</v>
      </c>
      <c r="Q24" s="86">
        <v>1.1028334526214063</v>
      </c>
      <c r="R24" s="86">
        <v>0.4</v>
      </c>
      <c r="S24" s="86"/>
      <c r="T24" s="86">
        <v>-8.9259730803379167</v>
      </c>
      <c r="U24" s="86">
        <v>6.7863599165448374</v>
      </c>
      <c r="V24" s="86">
        <v>1.1536811858126224</v>
      </c>
      <c r="W24" t="s">
        <v>185</v>
      </c>
      <c r="X24" s="74">
        <v>0.88060389067151479</v>
      </c>
      <c r="Y24" s="74"/>
    </row>
    <row r="25" spans="1:25" x14ac:dyDescent="0.2">
      <c r="A25" t="s">
        <v>161</v>
      </c>
      <c r="B25" t="s">
        <v>155</v>
      </c>
      <c r="C25" t="s">
        <v>44</v>
      </c>
      <c r="D25" t="s">
        <v>54</v>
      </c>
      <c r="F25" s="74">
        <v>0.70896295063625714</v>
      </c>
      <c r="H25" s="67">
        <v>5</v>
      </c>
      <c r="I25" s="67">
        <v>1.5</v>
      </c>
      <c r="J25">
        <v>910</v>
      </c>
      <c r="K25" s="87">
        <v>39</v>
      </c>
      <c r="M25" s="87">
        <v>949.20799476276306</v>
      </c>
      <c r="N25" s="87">
        <v>22</v>
      </c>
      <c r="O25" s="87">
        <v>464.68925401367989</v>
      </c>
      <c r="P25" s="87">
        <v>55.762710481641584</v>
      </c>
      <c r="Q25" s="86">
        <v>1.6583395966917414</v>
      </c>
      <c r="R25" s="86">
        <v>0.4</v>
      </c>
      <c r="S25" s="86"/>
      <c r="T25" s="86">
        <v>-9.2908355161757878</v>
      </c>
      <c r="U25" s="86">
        <v>6.5928673263741224</v>
      </c>
      <c r="V25" s="86">
        <v>1.1207874454836009</v>
      </c>
      <c r="W25" t="s">
        <v>185</v>
      </c>
      <c r="X25" s="74">
        <v>0.99686790704777084</v>
      </c>
      <c r="Y25" s="74"/>
    </row>
    <row r="26" spans="1:25" x14ac:dyDescent="0.2">
      <c r="A26" t="s">
        <v>161</v>
      </c>
      <c r="B26" t="s">
        <v>155</v>
      </c>
      <c r="C26" t="s">
        <v>43</v>
      </c>
      <c r="D26" t="s">
        <v>52</v>
      </c>
      <c r="F26" s="74">
        <v>0.66916732590414063</v>
      </c>
      <c r="H26" s="67">
        <v>2.8</v>
      </c>
      <c r="I26" s="67">
        <v>0.65</v>
      </c>
      <c r="J26">
        <v>850</v>
      </c>
      <c r="K26" s="87">
        <v>19</v>
      </c>
      <c r="M26" s="87">
        <v>849.29332874130068</v>
      </c>
      <c r="N26" s="87">
        <v>22</v>
      </c>
      <c r="O26" s="87">
        <v>250.70629996944695</v>
      </c>
      <c r="P26" s="87">
        <v>30.084755996333634</v>
      </c>
      <c r="Q26" s="86">
        <v>1.5108333110174736</v>
      </c>
      <c r="R26" s="86">
        <v>0.4</v>
      </c>
      <c r="S26" s="86"/>
      <c r="T26" s="86">
        <v>-11.288766385068536</v>
      </c>
      <c r="U26" s="86">
        <v>7.4986216498317804</v>
      </c>
      <c r="V26" s="86">
        <v>1.2747656804714027</v>
      </c>
      <c r="W26" t="s">
        <v>186</v>
      </c>
      <c r="X26" s="74">
        <v>0.83498789624969172</v>
      </c>
      <c r="Y26" s="74"/>
    </row>
    <row r="27" spans="1:25" x14ac:dyDescent="0.2">
      <c r="A27" t="s">
        <v>161</v>
      </c>
      <c r="B27" t="s">
        <v>155</v>
      </c>
      <c r="C27" t="s">
        <v>43</v>
      </c>
      <c r="D27" t="s">
        <v>52</v>
      </c>
      <c r="F27" s="74">
        <v>0.57687572627891981</v>
      </c>
      <c r="H27" s="67">
        <v>2.1</v>
      </c>
      <c r="I27" s="67">
        <v>0.25</v>
      </c>
      <c r="J27">
        <v>850</v>
      </c>
      <c r="K27" s="87">
        <v>21</v>
      </c>
      <c r="M27" s="87">
        <v>886.35595559150602</v>
      </c>
      <c r="N27" s="87">
        <v>22</v>
      </c>
      <c r="O27" s="87">
        <v>241.48360699870111</v>
      </c>
      <c r="P27" s="87">
        <v>28.978032839844133</v>
      </c>
      <c r="Q27" s="86">
        <v>-0.48435263902281944</v>
      </c>
      <c r="R27" s="86">
        <v>0.4</v>
      </c>
      <c r="S27" s="86"/>
      <c r="T27" s="86">
        <v>-12.595052175891983</v>
      </c>
      <c r="U27" s="86">
        <v>5.0179852011159758</v>
      </c>
      <c r="V27" s="86">
        <v>0.85305748418971594</v>
      </c>
      <c r="W27" t="s">
        <v>185</v>
      </c>
      <c r="X27" s="74">
        <v>0.77606263698498013</v>
      </c>
      <c r="Y27" s="74"/>
    </row>
    <row r="28" spans="1:25" x14ac:dyDescent="0.2">
      <c r="A28" t="s">
        <v>161</v>
      </c>
      <c r="B28" t="s">
        <v>155</v>
      </c>
      <c r="C28" t="s">
        <v>43</v>
      </c>
      <c r="D28" t="s">
        <v>53</v>
      </c>
      <c r="F28" s="74">
        <v>0.65012809961468965</v>
      </c>
      <c r="H28" s="67">
        <v>2.5</v>
      </c>
      <c r="I28" s="67">
        <v>0.5</v>
      </c>
      <c r="J28">
        <v>850</v>
      </c>
      <c r="K28" s="87">
        <v>9.5</v>
      </c>
      <c r="M28" s="87">
        <v>832.17971374219098</v>
      </c>
      <c r="N28" s="87">
        <v>22</v>
      </c>
      <c r="O28" s="87">
        <v>163.20532986307586</v>
      </c>
      <c r="P28" s="87">
        <v>19.584639583569103</v>
      </c>
      <c r="Q28" s="86">
        <v>0.68659355484980344</v>
      </c>
      <c r="R28" s="86">
        <v>0.4</v>
      </c>
      <c r="S28" s="86"/>
      <c r="T28" s="86">
        <v>-12.485073216242309</v>
      </c>
      <c r="U28" s="86">
        <v>5.6435010242963086</v>
      </c>
      <c r="V28" s="86">
        <v>0.95939517413037256</v>
      </c>
      <c r="W28" t="s">
        <v>186</v>
      </c>
      <c r="X28" s="74">
        <v>0.84397731248157271</v>
      </c>
      <c r="Y28" s="74"/>
    </row>
    <row r="29" spans="1:25" x14ac:dyDescent="0.2">
      <c r="A29" t="s">
        <v>161</v>
      </c>
      <c r="B29" t="s">
        <v>155</v>
      </c>
      <c r="C29" t="s">
        <v>43</v>
      </c>
      <c r="D29" t="s">
        <v>53</v>
      </c>
      <c r="F29" s="74">
        <v>0.61758828751508432</v>
      </c>
      <c r="H29" s="67">
        <v>2.2999999999999998</v>
      </c>
      <c r="I29" s="67">
        <v>0.5</v>
      </c>
      <c r="J29">
        <v>858</v>
      </c>
      <c r="K29" s="87">
        <v>15.5</v>
      </c>
      <c r="M29" s="87">
        <v>815.97680546354741</v>
      </c>
      <c r="N29" s="87">
        <v>22</v>
      </c>
      <c r="O29" s="87">
        <v>131.55369999310486</v>
      </c>
      <c r="P29" s="87">
        <v>15.786443999172583</v>
      </c>
      <c r="Q29" s="86">
        <v>0.48048275069953394</v>
      </c>
      <c r="R29" s="86">
        <v>0.4</v>
      </c>
      <c r="S29" s="86"/>
      <c r="T29" s="86">
        <v>-13.032720341790363</v>
      </c>
      <c r="U29" s="86">
        <v>4.9887497399815102</v>
      </c>
      <c r="V29" s="86">
        <v>0.84808745579685674</v>
      </c>
      <c r="W29" t="s">
        <v>186</v>
      </c>
      <c r="X29" s="74">
        <v>0.74353392834096765</v>
      </c>
      <c r="Y29" s="74"/>
    </row>
    <row r="30" spans="1:25" x14ac:dyDescent="0.2">
      <c r="A30" t="s">
        <v>161</v>
      </c>
      <c r="B30" t="s">
        <v>155</v>
      </c>
      <c r="C30" t="s">
        <v>43</v>
      </c>
      <c r="D30" t="s">
        <v>53</v>
      </c>
      <c r="F30" s="74">
        <v>0.5988614456681518</v>
      </c>
      <c r="H30" s="67">
        <v>2</v>
      </c>
      <c r="I30" s="67">
        <v>0.15</v>
      </c>
      <c r="J30">
        <v>858</v>
      </c>
      <c r="K30" s="87">
        <v>20</v>
      </c>
      <c r="M30" s="87">
        <v>895.23710165377679</v>
      </c>
      <c r="N30" s="87">
        <v>22</v>
      </c>
      <c r="O30" s="87">
        <v>257.0390762764701</v>
      </c>
      <c r="P30" s="87">
        <v>30.844689153176411</v>
      </c>
      <c r="Q30" s="86">
        <v>0.11896295499732945</v>
      </c>
      <c r="R30" s="86">
        <v>0.4</v>
      </c>
      <c r="S30" s="86"/>
      <c r="T30" s="86">
        <v>-11.826233219897134</v>
      </c>
      <c r="U30" s="86">
        <v>5.3556176485890488</v>
      </c>
      <c r="V30" s="86">
        <v>0.91045500026013837</v>
      </c>
      <c r="W30" t="s">
        <v>185</v>
      </c>
      <c r="X30" s="74">
        <v>0.79911956208950774</v>
      </c>
      <c r="Y30" s="74"/>
    </row>
    <row r="31" spans="1:25" x14ac:dyDescent="0.2">
      <c r="A31" t="s">
        <v>161</v>
      </c>
      <c r="B31" t="s">
        <v>155</v>
      </c>
      <c r="C31" t="s">
        <v>43</v>
      </c>
      <c r="D31" t="s">
        <v>53</v>
      </c>
      <c r="F31" s="74">
        <v>0.7499570771537325</v>
      </c>
      <c r="H31" s="67">
        <v>2.1</v>
      </c>
      <c r="I31" s="67">
        <v>0.85</v>
      </c>
      <c r="J31">
        <v>983</v>
      </c>
      <c r="K31" s="87">
        <v>15</v>
      </c>
      <c r="M31" s="87">
        <v>1002.6754464748285</v>
      </c>
      <c r="N31" s="87">
        <v>22</v>
      </c>
      <c r="O31" s="87">
        <v>726.77650502315817</v>
      </c>
      <c r="P31" s="87">
        <v>87.213180602778976</v>
      </c>
      <c r="Q31" s="86">
        <v>2.1489667217581712</v>
      </c>
      <c r="R31" s="86">
        <v>0.4</v>
      </c>
      <c r="S31" s="86"/>
      <c r="T31" s="86">
        <v>-7.8771887592799139</v>
      </c>
      <c r="U31" s="86">
        <v>7.5193035792852445</v>
      </c>
      <c r="V31" s="86">
        <v>1.2782816084784916</v>
      </c>
      <c r="W31" t="s">
        <v>187</v>
      </c>
      <c r="X31" s="74">
        <v>0.89997965834358995</v>
      </c>
      <c r="Y31" s="74"/>
    </row>
    <row r="32" spans="1:25" x14ac:dyDescent="0.2">
      <c r="A32" t="s">
        <v>161</v>
      </c>
      <c r="B32" t="s">
        <v>155</v>
      </c>
      <c r="C32" t="s">
        <v>43</v>
      </c>
      <c r="D32" t="s">
        <v>53</v>
      </c>
      <c r="F32" s="74">
        <v>0.60009161081904627</v>
      </c>
      <c r="H32" s="67">
        <v>2</v>
      </c>
      <c r="I32" s="67">
        <v>0.4</v>
      </c>
      <c r="J32">
        <v>882</v>
      </c>
      <c r="K32" s="87">
        <v>35</v>
      </c>
      <c r="M32" s="87">
        <v>882.62475054938079</v>
      </c>
      <c r="N32" s="87">
        <v>22</v>
      </c>
      <c r="O32" s="87">
        <v>278.39060964317332</v>
      </c>
      <c r="P32" s="87">
        <v>33.406873157180797</v>
      </c>
      <c r="Q32" s="86">
        <v>0.64356795420762847</v>
      </c>
      <c r="R32" s="86">
        <v>0.4</v>
      </c>
      <c r="S32" s="86"/>
      <c r="T32" s="86">
        <v>-11.520141590956598</v>
      </c>
      <c r="U32" s="86">
        <v>6.1884947029209565</v>
      </c>
      <c r="V32" s="86">
        <v>1.0520440994965627</v>
      </c>
      <c r="W32" t="s">
        <v>185</v>
      </c>
      <c r="X32" s="74">
        <v>0.75077899626650035</v>
      </c>
      <c r="Y32" s="74"/>
    </row>
    <row r="33" spans="1:25" x14ac:dyDescent="0.2">
      <c r="A33" t="s">
        <v>161</v>
      </c>
      <c r="B33" t="s">
        <v>155</v>
      </c>
      <c r="C33" t="s">
        <v>43</v>
      </c>
      <c r="D33" t="s">
        <v>53</v>
      </c>
      <c r="F33" s="74">
        <v>0.6177866509174984</v>
      </c>
      <c r="H33" s="67">
        <v>2</v>
      </c>
      <c r="I33" s="67">
        <v>0.35</v>
      </c>
      <c r="J33">
        <v>858</v>
      </c>
      <c r="K33" s="87">
        <v>17.5</v>
      </c>
      <c r="M33" s="87">
        <v>850.18831715835518</v>
      </c>
      <c r="N33" s="87">
        <v>22</v>
      </c>
      <c r="O33" s="87">
        <v>161.3317672628207</v>
      </c>
      <c r="P33" s="87">
        <v>19.359812071538485</v>
      </c>
      <c r="Q33" s="86">
        <v>0.23170731335479289</v>
      </c>
      <c r="R33" s="86">
        <v>0.4</v>
      </c>
      <c r="S33" s="86"/>
      <c r="T33" s="86">
        <v>-12.587221829106158</v>
      </c>
      <c r="U33" s="86">
        <v>4.8689920137980609</v>
      </c>
      <c r="V33" s="86">
        <v>0.82772864234567045</v>
      </c>
      <c r="W33" t="s">
        <v>186</v>
      </c>
      <c r="X33" s="74">
        <v>0.7679667148373206</v>
      </c>
      <c r="Y33" s="74"/>
    </row>
    <row r="34" spans="1:25" x14ac:dyDescent="0.2">
      <c r="A34" t="s">
        <v>163</v>
      </c>
      <c r="B34" t="s">
        <v>164</v>
      </c>
      <c r="C34" t="s">
        <v>83</v>
      </c>
      <c r="D34" t="s">
        <v>73</v>
      </c>
      <c r="F34" s="74">
        <v>0.70032152157839256</v>
      </c>
      <c r="H34" s="67">
        <v>5.3</v>
      </c>
      <c r="I34" s="67">
        <v>1.5</v>
      </c>
      <c r="J34">
        <v>984</v>
      </c>
      <c r="K34" s="87">
        <v>25</v>
      </c>
      <c r="M34" s="87">
        <v>933.91064419826091</v>
      </c>
      <c r="N34" s="87">
        <v>22</v>
      </c>
      <c r="O34" s="87">
        <v>537.96967592642568</v>
      </c>
      <c r="P34" s="87">
        <v>64.556361111171086</v>
      </c>
      <c r="Q34" s="86">
        <v>3.1720335604909042</v>
      </c>
      <c r="R34" s="86">
        <v>0.4</v>
      </c>
      <c r="S34" s="86"/>
      <c r="T34" s="86">
        <v>-7.9999453078100551</v>
      </c>
      <c r="U34" s="86">
        <v>9.1317661982020564</v>
      </c>
      <c r="V34" s="86">
        <v>1.5524002536943498</v>
      </c>
      <c r="W34" t="s">
        <v>185</v>
      </c>
      <c r="X34" s="74">
        <v>0.97070933001106996</v>
      </c>
      <c r="Y34" s="74"/>
    </row>
    <row r="35" spans="1:25" x14ac:dyDescent="0.2">
      <c r="A35" t="s">
        <v>163</v>
      </c>
      <c r="B35" t="s">
        <v>164</v>
      </c>
      <c r="C35" t="s">
        <v>83</v>
      </c>
      <c r="D35" t="s">
        <v>90</v>
      </c>
      <c r="F35" s="74">
        <v>0.73570445979642207</v>
      </c>
      <c r="H35" s="67">
        <v>4</v>
      </c>
      <c r="I35" s="67">
        <v>1.35</v>
      </c>
      <c r="J35">
        <v>977</v>
      </c>
      <c r="K35" s="87">
        <v>21.5</v>
      </c>
      <c r="M35" s="87">
        <v>964.13774981432618</v>
      </c>
      <c r="N35" s="87">
        <v>22</v>
      </c>
      <c r="O35" s="87">
        <v>459.40267564983816</v>
      </c>
      <c r="P35" s="87">
        <v>55.12832107798058</v>
      </c>
      <c r="Q35" s="86">
        <v>2.243638773819856</v>
      </c>
      <c r="R35" s="86">
        <v>0.4</v>
      </c>
      <c r="S35" s="86"/>
      <c r="T35" s="86">
        <v>-8.4688511047198602</v>
      </c>
      <c r="U35" s="86">
        <v>6.4069718394404056</v>
      </c>
      <c r="V35" s="86">
        <v>1.0891852127048691</v>
      </c>
      <c r="W35" t="s">
        <v>185</v>
      </c>
      <c r="X35" s="74">
        <v>0.95222201060864431</v>
      </c>
      <c r="Y35" s="74"/>
    </row>
    <row r="36" spans="1:25" x14ac:dyDescent="0.2">
      <c r="A36" t="s">
        <v>163</v>
      </c>
      <c r="B36" t="s">
        <v>164</v>
      </c>
      <c r="C36" t="s">
        <v>83</v>
      </c>
      <c r="D36" t="s">
        <v>177</v>
      </c>
      <c r="F36" s="74">
        <v>0.71693093093076332</v>
      </c>
      <c r="H36" s="67">
        <v>5.5</v>
      </c>
      <c r="I36" s="67">
        <v>2.1</v>
      </c>
      <c r="J36">
        <v>950</v>
      </c>
      <c r="K36" s="87">
        <v>33.5</v>
      </c>
      <c r="M36" s="87">
        <v>931.51944627344983</v>
      </c>
      <c r="N36" s="87">
        <v>22</v>
      </c>
      <c r="O36" s="87">
        <v>428.16423021590134</v>
      </c>
      <c r="P36" s="87">
        <v>51.379707625908161</v>
      </c>
      <c r="Q36" s="86">
        <v>2.7454657772108715</v>
      </c>
      <c r="R36" s="86">
        <v>0.4</v>
      </c>
      <c r="S36" s="86"/>
      <c r="T36" s="86">
        <v>-8.508162268045032</v>
      </c>
      <c r="U36" s="86">
        <v>6.9222228888832378</v>
      </c>
      <c r="V36" s="86">
        <v>1.1767778911101505</v>
      </c>
      <c r="W36" t="s">
        <v>185</v>
      </c>
      <c r="X36" s="74">
        <v>0.97946438700260297</v>
      </c>
      <c r="Y36" s="74"/>
    </row>
    <row r="37" spans="1:25" x14ac:dyDescent="0.2">
      <c r="A37" t="s">
        <v>163</v>
      </c>
      <c r="B37" t="s">
        <v>164</v>
      </c>
      <c r="C37" t="s">
        <v>83</v>
      </c>
      <c r="D37" t="s">
        <v>177</v>
      </c>
      <c r="F37" s="74">
        <v>0.59996064116547654</v>
      </c>
      <c r="H37" s="67">
        <v>3.5</v>
      </c>
      <c r="I37" s="67">
        <v>1.75</v>
      </c>
      <c r="J37">
        <v>948</v>
      </c>
      <c r="K37" s="87">
        <v>19</v>
      </c>
      <c r="M37" s="87">
        <v>933.55221912446802</v>
      </c>
      <c r="N37" s="87">
        <v>22</v>
      </c>
      <c r="O37" s="87">
        <v>332.35546879942717</v>
      </c>
      <c r="P37" s="87">
        <v>39.882656255931259</v>
      </c>
      <c r="Q37" s="86">
        <v>1.2605328279565655</v>
      </c>
      <c r="R37" s="86">
        <v>0.4</v>
      </c>
      <c r="S37" s="86"/>
      <c r="T37" s="86">
        <v>-9.9957706969435502</v>
      </c>
      <c r="U37" s="86">
        <v>5.0039497548252418</v>
      </c>
      <c r="V37" s="86">
        <v>0.85067145832029123</v>
      </c>
      <c r="W37" t="s">
        <v>187</v>
      </c>
      <c r="X37" s="74">
        <v>0.7719742929479213</v>
      </c>
      <c r="Y37" s="74"/>
    </row>
    <row r="38" spans="1:25" x14ac:dyDescent="0.2">
      <c r="A38" t="s">
        <v>163</v>
      </c>
      <c r="B38" t="s">
        <v>164</v>
      </c>
      <c r="C38" t="s">
        <v>83</v>
      </c>
      <c r="D38" t="s">
        <v>177</v>
      </c>
      <c r="F38" s="74">
        <v>0.78829263402509253</v>
      </c>
      <c r="H38" s="67">
        <v>6.5</v>
      </c>
      <c r="I38" s="67">
        <v>2.9</v>
      </c>
      <c r="J38">
        <v>986</v>
      </c>
      <c r="K38" s="87">
        <v>19</v>
      </c>
      <c r="M38" s="87">
        <v>964.35583911964557</v>
      </c>
      <c r="N38" s="87">
        <v>22</v>
      </c>
      <c r="O38" s="87">
        <v>500.232904804464</v>
      </c>
      <c r="P38" s="87">
        <v>60.027948576535678</v>
      </c>
      <c r="Q38" s="86">
        <v>3.349973200813313</v>
      </c>
      <c r="R38" s="86">
        <v>0.4</v>
      </c>
      <c r="S38" s="86"/>
      <c r="T38" s="86">
        <v>-7.3438961960174787</v>
      </c>
      <c r="U38" s="86">
        <v>6.5222043810904298</v>
      </c>
      <c r="V38" s="86">
        <v>1.1087747447853731</v>
      </c>
      <c r="W38" t="s">
        <v>185</v>
      </c>
      <c r="X38" s="74">
        <v>0.9988990177110102</v>
      </c>
      <c r="Y38" s="74"/>
    </row>
    <row r="39" spans="1:25" x14ac:dyDescent="0.2">
      <c r="A39" t="s">
        <v>163</v>
      </c>
      <c r="B39" t="s">
        <v>164</v>
      </c>
      <c r="C39" t="s">
        <v>83</v>
      </c>
      <c r="D39" t="s">
        <v>177</v>
      </c>
      <c r="F39" s="74">
        <v>0.77467538371121936</v>
      </c>
      <c r="H39" s="67">
        <v>7</v>
      </c>
      <c r="I39" s="67">
        <v>3.55</v>
      </c>
      <c r="J39">
        <v>1014</v>
      </c>
      <c r="K39" s="87">
        <v>18</v>
      </c>
      <c r="M39" s="87">
        <v>1036.5715243577852</v>
      </c>
      <c r="N39" s="87">
        <v>22</v>
      </c>
      <c r="O39" s="87">
        <v>1106.6682649457161</v>
      </c>
      <c r="P39" s="87">
        <v>132.80019179348594</v>
      </c>
      <c r="Q39" s="86">
        <v>4.5745845977790731</v>
      </c>
      <c r="R39" s="86">
        <v>0.4</v>
      </c>
      <c r="S39" s="86"/>
      <c r="T39" s="86">
        <v>-4.8308342863266942</v>
      </c>
      <c r="U39" s="86">
        <v>7.8737304965277994</v>
      </c>
      <c r="V39" s="86">
        <v>1.338534184409726</v>
      </c>
      <c r="W39" t="s">
        <v>187</v>
      </c>
      <c r="X39" s="74">
        <v>0.93107355941543446</v>
      </c>
      <c r="Y39" s="74"/>
    </row>
    <row r="40" spans="1:25" x14ac:dyDescent="0.2">
      <c r="A40" t="s">
        <v>163</v>
      </c>
      <c r="B40" t="s">
        <v>164</v>
      </c>
      <c r="C40" t="s">
        <v>83</v>
      </c>
      <c r="D40" t="s">
        <v>177</v>
      </c>
      <c r="F40" s="74">
        <v>0.77653990422241637</v>
      </c>
      <c r="H40" s="67">
        <v>2.8</v>
      </c>
      <c r="I40" s="67">
        <v>1.8</v>
      </c>
      <c r="J40">
        <v>997</v>
      </c>
      <c r="K40" s="87">
        <v>19</v>
      </c>
      <c r="M40" s="87">
        <v>1014.2020921148924</v>
      </c>
      <c r="N40" s="87">
        <v>22</v>
      </c>
      <c r="O40" s="87">
        <v>811.58311005577457</v>
      </c>
      <c r="P40" s="87">
        <v>97.389973206692943</v>
      </c>
      <c r="Q40" s="86">
        <v>3.0547082989522583</v>
      </c>
      <c r="R40" s="86">
        <v>0.4</v>
      </c>
      <c r="S40" s="86"/>
      <c r="T40" s="86">
        <v>-6.7725104302570802</v>
      </c>
      <c r="U40" s="86">
        <v>7.7395568354769342</v>
      </c>
      <c r="V40" s="86">
        <v>1.315724662031079</v>
      </c>
      <c r="W40" t="s">
        <v>187</v>
      </c>
      <c r="X40" s="74">
        <v>0.97297600346766366</v>
      </c>
      <c r="Y40" s="74"/>
    </row>
    <row r="41" spans="1:25" x14ac:dyDescent="0.2">
      <c r="A41" t="s">
        <v>163</v>
      </c>
      <c r="B41" t="s">
        <v>164</v>
      </c>
      <c r="C41" t="s">
        <v>83</v>
      </c>
      <c r="D41" t="s">
        <v>177</v>
      </c>
      <c r="F41" s="74">
        <v>0.76411710423754331</v>
      </c>
      <c r="H41" s="67">
        <v>5</v>
      </c>
      <c r="I41" s="67">
        <v>2.2000000000000002</v>
      </c>
      <c r="J41">
        <v>990</v>
      </c>
      <c r="K41" s="87">
        <v>19.5</v>
      </c>
      <c r="M41" s="87">
        <v>984.14696567272631</v>
      </c>
      <c r="N41" s="87">
        <v>22</v>
      </c>
      <c r="O41" s="87">
        <v>576.41552153934322</v>
      </c>
      <c r="P41" s="87">
        <v>69.169862584721187</v>
      </c>
      <c r="Q41" s="86">
        <v>3.2765009059823451</v>
      </c>
      <c r="R41" s="86">
        <v>0.4</v>
      </c>
      <c r="S41" s="86"/>
      <c r="T41" s="86">
        <v>-7.0823045012000243</v>
      </c>
      <c r="U41" s="86">
        <v>6.5243460737589052</v>
      </c>
      <c r="V41" s="86">
        <v>1.1091388325390139</v>
      </c>
      <c r="W41" t="s">
        <v>185</v>
      </c>
      <c r="X41" s="74">
        <v>0.99819463910449724</v>
      </c>
      <c r="Y41" s="74"/>
    </row>
    <row r="42" spans="1:25" x14ac:dyDescent="0.2">
      <c r="A42" t="s">
        <v>163</v>
      </c>
      <c r="B42" t="s">
        <v>164</v>
      </c>
      <c r="C42" t="s">
        <v>83</v>
      </c>
      <c r="D42" t="s">
        <v>177</v>
      </c>
      <c r="F42" s="74">
        <v>0.76892445064544801</v>
      </c>
      <c r="H42" s="67">
        <v>3.5</v>
      </c>
      <c r="I42" s="67">
        <v>2</v>
      </c>
      <c r="J42">
        <v>994</v>
      </c>
      <c r="K42" s="87">
        <v>23</v>
      </c>
      <c r="M42" s="87">
        <v>1026.3042044060521</v>
      </c>
      <c r="N42" s="87">
        <v>22</v>
      </c>
      <c r="O42" s="87">
        <v>1112.4611156707647</v>
      </c>
      <c r="P42" s="87">
        <v>133.49533388049176</v>
      </c>
      <c r="Q42" s="86">
        <v>3.8231472437161389</v>
      </c>
      <c r="R42" s="86">
        <v>0.4</v>
      </c>
      <c r="S42" s="86"/>
      <c r="T42" s="86">
        <v>-5.7240552025279179</v>
      </c>
      <c r="U42" s="86">
        <v>10.005867362802057</v>
      </c>
      <c r="V42" s="86">
        <v>1.7009974516763497</v>
      </c>
      <c r="W42" t="s">
        <v>187</v>
      </c>
      <c r="X42" s="74">
        <v>0.89622051828069649</v>
      </c>
      <c r="Y42" s="74"/>
    </row>
    <row r="43" spans="1:25" x14ac:dyDescent="0.2">
      <c r="A43" t="s">
        <v>163</v>
      </c>
      <c r="B43" t="s">
        <v>164</v>
      </c>
      <c r="C43" t="s">
        <v>83</v>
      </c>
      <c r="D43" t="s">
        <v>177</v>
      </c>
      <c r="F43" s="74">
        <v>0.7516084372271945</v>
      </c>
      <c r="H43" s="67">
        <v>2.5</v>
      </c>
      <c r="I43" s="67">
        <v>1.5</v>
      </c>
      <c r="J43">
        <v>983</v>
      </c>
      <c r="K43" s="87">
        <v>17.5</v>
      </c>
      <c r="M43" s="87">
        <v>1015.4903069795504</v>
      </c>
      <c r="N43" s="87">
        <v>22</v>
      </c>
      <c r="O43" s="87">
        <v>709.86900003453866</v>
      </c>
      <c r="P43" s="87">
        <v>85.18428000414464</v>
      </c>
      <c r="Q43" s="86">
        <v>3.0450409450663312</v>
      </c>
      <c r="R43" s="86">
        <v>0.4</v>
      </c>
      <c r="S43" s="86"/>
      <c r="T43" s="86">
        <v>-6.7998600379203058</v>
      </c>
      <c r="U43" s="86">
        <v>6.4180975390892963</v>
      </c>
      <c r="V43" s="86">
        <v>1.0910765816451804</v>
      </c>
      <c r="W43" t="s">
        <v>187</v>
      </c>
      <c r="X43" s="74">
        <v>0.95571398625666426</v>
      </c>
      <c r="Y43" s="74"/>
    </row>
    <row r="44" spans="1:25" x14ac:dyDescent="0.2">
      <c r="A44" t="s">
        <v>163</v>
      </c>
      <c r="B44" t="s">
        <v>164</v>
      </c>
      <c r="C44" t="s">
        <v>83</v>
      </c>
      <c r="D44" t="s">
        <v>177</v>
      </c>
      <c r="F44" s="74">
        <v>0.73094904209223588</v>
      </c>
      <c r="H44" s="67">
        <v>5</v>
      </c>
      <c r="I44" s="67">
        <v>2</v>
      </c>
      <c r="J44">
        <v>989</v>
      </c>
      <c r="K44" s="87">
        <v>20.5</v>
      </c>
      <c r="M44" s="87">
        <v>1038.19200858355</v>
      </c>
      <c r="N44" s="87">
        <v>22</v>
      </c>
      <c r="O44" s="87">
        <v>1134.5569577189947</v>
      </c>
      <c r="P44" s="87">
        <v>136.14683492627935</v>
      </c>
      <c r="Q44" s="86">
        <v>3.5367170552805329</v>
      </c>
      <c r="R44" s="86">
        <v>0.4</v>
      </c>
      <c r="S44" s="86"/>
      <c r="T44" s="86">
        <v>-5.836426290579773</v>
      </c>
      <c r="U44" s="86">
        <v>8.4449429378987375</v>
      </c>
      <c r="V44" s="86">
        <v>1.4356402994427855</v>
      </c>
      <c r="W44" t="s">
        <v>187</v>
      </c>
      <c r="X44" s="74">
        <v>0.9153455968370402</v>
      </c>
      <c r="Y44" s="74"/>
    </row>
    <row r="45" spans="1:25" x14ac:dyDescent="0.2">
      <c r="A45" t="s">
        <v>163</v>
      </c>
      <c r="B45" t="s">
        <v>164</v>
      </c>
      <c r="C45" t="s">
        <v>83</v>
      </c>
      <c r="D45" t="s">
        <v>177</v>
      </c>
      <c r="F45" s="74">
        <v>0.77374516197393284</v>
      </c>
      <c r="H45" s="67">
        <v>3</v>
      </c>
      <c r="I45" s="67">
        <v>1.5</v>
      </c>
      <c r="J45">
        <v>1010</v>
      </c>
      <c r="K45" s="87">
        <v>29</v>
      </c>
      <c r="M45" s="87">
        <v>1009.5688731672539</v>
      </c>
      <c r="N45" s="87">
        <v>22</v>
      </c>
      <c r="O45" s="87">
        <v>767.88904033648043</v>
      </c>
      <c r="P45" s="87">
        <v>92.146684840377645</v>
      </c>
      <c r="Q45" s="86">
        <v>3.8007644817927217</v>
      </c>
      <c r="R45" s="86">
        <v>0.4</v>
      </c>
      <c r="S45" s="86"/>
      <c r="T45" s="86">
        <v>-6.1094282554798731</v>
      </c>
      <c r="U45" s="86">
        <v>7.9681675599287045</v>
      </c>
      <c r="V45" s="86">
        <v>1.3545884851878798</v>
      </c>
      <c r="W45" t="s">
        <v>187</v>
      </c>
      <c r="X45" s="74">
        <v>0.99984767057601254</v>
      </c>
      <c r="Y45" s="74"/>
    </row>
    <row r="46" spans="1:25" x14ac:dyDescent="0.2">
      <c r="A46" t="s">
        <v>163</v>
      </c>
      <c r="B46" t="s">
        <v>164</v>
      </c>
      <c r="C46" t="s">
        <v>83</v>
      </c>
      <c r="D46" t="s">
        <v>177</v>
      </c>
      <c r="F46" s="74">
        <v>0.74200310065106545</v>
      </c>
      <c r="H46" s="67">
        <v>5</v>
      </c>
      <c r="I46" s="67">
        <v>1.75</v>
      </c>
      <c r="J46">
        <v>994</v>
      </c>
      <c r="K46" s="87">
        <v>17.5</v>
      </c>
      <c r="M46" s="87">
        <v>1002.160084059755</v>
      </c>
      <c r="N46" s="87">
        <v>22</v>
      </c>
      <c r="O46" s="87">
        <v>769.62600307115611</v>
      </c>
      <c r="P46" s="87">
        <v>92.355120368538735</v>
      </c>
      <c r="Q46" s="86">
        <v>3.6259146167945389</v>
      </c>
      <c r="R46" s="86">
        <v>0.4</v>
      </c>
      <c r="S46" s="86"/>
      <c r="T46" s="86">
        <v>-6.392397052275653</v>
      </c>
      <c r="U46" s="86">
        <v>7.4166623944428256</v>
      </c>
      <c r="V46" s="86">
        <v>1.2608326070552804</v>
      </c>
      <c r="W46" t="s">
        <v>187</v>
      </c>
      <c r="X46" s="74">
        <v>0.98549125740074883</v>
      </c>
      <c r="Y46" s="74"/>
    </row>
    <row r="47" spans="1:25" x14ac:dyDescent="0.2">
      <c r="A47" t="s">
        <v>163</v>
      </c>
      <c r="B47" t="s">
        <v>164</v>
      </c>
      <c r="C47" t="s">
        <v>83</v>
      </c>
      <c r="D47" t="s">
        <v>177</v>
      </c>
      <c r="F47" s="74">
        <v>0.77423330302433102</v>
      </c>
      <c r="H47" s="67">
        <v>2.1</v>
      </c>
      <c r="I47" s="67">
        <v>0.8</v>
      </c>
      <c r="J47">
        <v>967</v>
      </c>
      <c r="K47" s="87">
        <v>24</v>
      </c>
      <c r="M47" s="87">
        <v>942.96046556376859</v>
      </c>
      <c r="N47" s="87">
        <v>22</v>
      </c>
      <c r="O47" s="87">
        <v>352.38613903813825</v>
      </c>
      <c r="P47" s="87">
        <v>42.28633668457659</v>
      </c>
      <c r="Q47" s="86">
        <v>3.1096730986383325</v>
      </c>
      <c r="R47" s="86">
        <v>0.4</v>
      </c>
      <c r="S47" s="86"/>
      <c r="T47" s="86">
        <v>-7.9836091704781182</v>
      </c>
      <c r="U47" s="86">
        <v>5.3975742102810367</v>
      </c>
      <c r="V47" s="86">
        <v>0.91758761574777625</v>
      </c>
      <c r="W47" t="s">
        <v>187</v>
      </c>
      <c r="X47" s="74">
        <v>0.90590169748303684</v>
      </c>
      <c r="Y47" s="74"/>
    </row>
    <row r="48" spans="1:25" x14ac:dyDescent="0.2">
      <c r="A48" t="s">
        <v>163</v>
      </c>
      <c r="B48" t="s">
        <v>64</v>
      </c>
      <c r="C48" t="s">
        <v>83</v>
      </c>
      <c r="D48" t="s">
        <v>152</v>
      </c>
      <c r="F48" s="74">
        <v>0.70940496041998569</v>
      </c>
      <c r="H48" s="67">
        <v>2.1</v>
      </c>
      <c r="I48" s="67">
        <v>0.65</v>
      </c>
      <c r="J48">
        <v>969</v>
      </c>
      <c r="K48" s="87">
        <v>19</v>
      </c>
      <c r="M48" s="87">
        <v>959.25976237650275</v>
      </c>
      <c r="N48" s="87">
        <v>22</v>
      </c>
      <c r="O48" s="87">
        <v>401.10951615949477</v>
      </c>
      <c r="P48" s="87">
        <v>48.133141939139371</v>
      </c>
      <c r="Q48" s="86">
        <v>1.9565778433631018</v>
      </c>
      <c r="R48" s="86">
        <v>0.4</v>
      </c>
      <c r="S48" s="86"/>
      <c r="T48" s="86">
        <v>-8.855007792809463</v>
      </c>
      <c r="U48" s="86">
        <v>5.5101054278425972</v>
      </c>
      <c r="V48" s="86">
        <v>0.93671792273324161</v>
      </c>
      <c r="W48" t="s">
        <v>185</v>
      </c>
      <c r="X48" s="74">
        <v>0.91759716736684926</v>
      </c>
      <c r="Y48" s="74"/>
    </row>
    <row r="49" spans="1:25" x14ac:dyDescent="0.2">
      <c r="A49" t="s">
        <v>163</v>
      </c>
      <c r="B49" t="s">
        <v>64</v>
      </c>
      <c r="C49" t="s">
        <v>83</v>
      </c>
      <c r="D49" t="s">
        <v>152</v>
      </c>
      <c r="F49" s="74">
        <v>0.7910245615093997</v>
      </c>
      <c r="H49" s="67">
        <v>3.1</v>
      </c>
      <c r="I49" s="67">
        <v>1.4</v>
      </c>
      <c r="J49">
        <v>961</v>
      </c>
      <c r="K49" s="87">
        <v>20.5</v>
      </c>
      <c r="M49" s="87">
        <v>941.10402729459497</v>
      </c>
      <c r="N49" s="87">
        <v>22</v>
      </c>
      <c r="O49" s="87">
        <v>357.12846692700634</v>
      </c>
      <c r="P49" s="87">
        <v>42.855416031240757</v>
      </c>
      <c r="Q49" s="86">
        <v>2.8246737031719307</v>
      </c>
      <c r="R49" s="86">
        <v>0.4</v>
      </c>
      <c r="S49" s="86"/>
      <c r="T49" s="86">
        <v>-8.2972796026709101</v>
      </c>
      <c r="U49" s="86">
        <v>6.1157795549683804</v>
      </c>
      <c r="V49" s="86">
        <v>1.0396825243446248</v>
      </c>
      <c r="W49" t="s">
        <v>185</v>
      </c>
      <c r="X49" s="74">
        <v>0.94702200525965141</v>
      </c>
      <c r="Y49" s="74"/>
    </row>
    <row r="50" spans="1:25" x14ac:dyDescent="0.2">
      <c r="A50" t="s">
        <v>163</v>
      </c>
      <c r="B50" t="s">
        <v>64</v>
      </c>
      <c r="C50" t="s">
        <v>83</v>
      </c>
      <c r="D50" t="s">
        <v>152</v>
      </c>
      <c r="F50" s="74">
        <v>0.79963815980128083</v>
      </c>
      <c r="H50" s="67">
        <v>4.7</v>
      </c>
      <c r="I50" s="67">
        <v>2</v>
      </c>
      <c r="J50">
        <v>972</v>
      </c>
      <c r="K50" s="87">
        <v>21.5</v>
      </c>
      <c r="M50" s="87">
        <v>945.54494879937033</v>
      </c>
      <c r="N50" s="87">
        <v>22</v>
      </c>
      <c r="O50" s="87">
        <v>413.61951059295581</v>
      </c>
      <c r="P50" s="87">
        <v>49.634341271154696</v>
      </c>
      <c r="Q50" s="86">
        <v>3.3843636363813161</v>
      </c>
      <c r="R50" s="86">
        <v>0.4</v>
      </c>
      <c r="S50" s="86"/>
      <c r="T50" s="86">
        <v>-7.6435463067264031</v>
      </c>
      <c r="U50" s="86">
        <v>7.3552844919078266</v>
      </c>
      <c r="V50" s="86">
        <v>1.2503983636243305</v>
      </c>
      <c r="W50" t="s">
        <v>187</v>
      </c>
      <c r="X50" s="74">
        <v>0.91986047000514626</v>
      </c>
      <c r="Y50" s="74"/>
    </row>
    <row r="51" spans="1:25" x14ac:dyDescent="0.2">
      <c r="A51" t="s">
        <v>163</v>
      </c>
      <c r="B51" t="s">
        <v>64</v>
      </c>
      <c r="C51" t="s">
        <v>83</v>
      </c>
      <c r="D51" t="s">
        <v>66</v>
      </c>
      <c r="F51" s="74">
        <v>0.6406241640659831</v>
      </c>
      <c r="H51" s="67">
        <v>2.1</v>
      </c>
      <c r="I51" s="67">
        <v>0.5</v>
      </c>
      <c r="J51">
        <v>881</v>
      </c>
      <c r="K51" s="87">
        <v>24.5</v>
      </c>
      <c r="M51" s="87">
        <v>859.56002892395759</v>
      </c>
      <c r="N51" s="87">
        <v>22</v>
      </c>
      <c r="O51" s="87">
        <v>160.29235442456854</v>
      </c>
      <c r="P51" s="87">
        <v>19.235082530948226</v>
      </c>
      <c r="Q51" s="86">
        <v>0.95794297620953595</v>
      </c>
      <c r="R51" s="86">
        <v>0.4</v>
      </c>
      <c r="S51" s="86"/>
      <c r="T51" s="86">
        <v>-11.681935927401677</v>
      </c>
      <c r="U51" s="86">
        <v>4.2085929064988328</v>
      </c>
      <c r="V51" s="86">
        <v>0.71546079410480168</v>
      </c>
      <c r="W51" t="s">
        <v>186</v>
      </c>
      <c r="X51" s="74">
        <v>0.7723424051381198</v>
      </c>
      <c r="Y51" s="74"/>
    </row>
    <row r="52" spans="1:25" x14ac:dyDescent="0.2">
      <c r="A52" t="s">
        <v>163</v>
      </c>
      <c r="B52" t="s">
        <v>64</v>
      </c>
      <c r="C52" t="s">
        <v>83</v>
      </c>
      <c r="D52" t="s">
        <v>66</v>
      </c>
      <c r="F52" s="74">
        <v>0.65012029327658472</v>
      </c>
      <c r="H52" s="67">
        <v>3.3</v>
      </c>
      <c r="I52" s="67">
        <v>1.1000000000000001</v>
      </c>
      <c r="J52">
        <v>875</v>
      </c>
      <c r="K52" s="87">
        <v>25</v>
      </c>
      <c r="M52" s="87">
        <v>834.3807816659978</v>
      </c>
      <c r="N52" s="87">
        <v>22</v>
      </c>
      <c r="O52" s="87">
        <v>139.32278789622373</v>
      </c>
      <c r="P52" s="87">
        <v>16.718734547546848</v>
      </c>
      <c r="Q52" s="86">
        <v>1.5025313930707971</v>
      </c>
      <c r="R52" s="86">
        <v>0.4</v>
      </c>
      <c r="S52" s="86"/>
      <c r="T52" s="86">
        <v>-11.63522434053497</v>
      </c>
      <c r="U52" s="86">
        <v>4.4988629227938786</v>
      </c>
      <c r="V52" s="86">
        <v>0.76480669687495939</v>
      </c>
      <c r="W52" t="s">
        <v>186</v>
      </c>
      <c r="X52" s="74">
        <v>0.77020522936864322</v>
      </c>
      <c r="Y52" s="74"/>
    </row>
    <row r="53" spans="1:25" x14ac:dyDescent="0.2">
      <c r="A53" t="s">
        <v>163</v>
      </c>
      <c r="B53" t="s">
        <v>64</v>
      </c>
      <c r="C53" t="s">
        <v>83</v>
      </c>
      <c r="D53" t="s">
        <v>66</v>
      </c>
      <c r="F53" s="74">
        <v>0.79901460519894885</v>
      </c>
      <c r="H53" s="67">
        <v>4.3</v>
      </c>
      <c r="I53" s="67">
        <v>1.75</v>
      </c>
      <c r="J53">
        <v>961</v>
      </c>
      <c r="K53" s="87">
        <v>19</v>
      </c>
      <c r="M53" s="87">
        <v>929.99241880320346</v>
      </c>
      <c r="N53" s="87">
        <v>22</v>
      </c>
      <c r="O53" s="87">
        <v>377.92804129515503</v>
      </c>
      <c r="P53" s="87">
        <v>45.351364955418603</v>
      </c>
      <c r="Q53" s="86">
        <v>3.2576505905593058</v>
      </c>
      <c r="R53" s="86">
        <v>0.4</v>
      </c>
      <c r="S53" s="86"/>
      <c r="T53" s="86">
        <v>-8.040686730812018</v>
      </c>
      <c r="U53" s="86">
        <v>6.6605897766304718</v>
      </c>
      <c r="V53" s="86">
        <v>1.1323002620271803</v>
      </c>
      <c r="W53" t="s">
        <v>187</v>
      </c>
      <c r="X53" s="74">
        <v>0.93081935066262178</v>
      </c>
      <c r="Y53" s="74"/>
    </row>
    <row r="54" spans="1:25" x14ac:dyDescent="0.2">
      <c r="A54" t="s">
        <v>163</v>
      </c>
      <c r="B54" t="s">
        <v>64</v>
      </c>
      <c r="C54" t="s">
        <v>83</v>
      </c>
      <c r="D54" t="s">
        <v>66</v>
      </c>
      <c r="F54" s="74">
        <v>0.75956286666651862</v>
      </c>
      <c r="H54" s="67">
        <v>4</v>
      </c>
      <c r="I54" s="67">
        <v>1.4</v>
      </c>
      <c r="J54">
        <v>975</v>
      </c>
      <c r="K54" s="87">
        <v>21.5</v>
      </c>
      <c r="M54" s="87">
        <v>934.45832027608367</v>
      </c>
      <c r="N54" s="87">
        <v>22</v>
      </c>
      <c r="O54" s="87">
        <v>438.15956756654907</v>
      </c>
      <c r="P54" s="87">
        <v>52.579148107985887</v>
      </c>
      <c r="Q54" s="86">
        <v>3.1653778381983413</v>
      </c>
      <c r="R54" s="86">
        <v>0.4</v>
      </c>
      <c r="S54" s="86"/>
      <c r="T54" s="86">
        <v>-8.0355454805853341</v>
      </c>
      <c r="U54" s="86">
        <v>7.6817739189999319</v>
      </c>
      <c r="V54" s="86">
        <v>1.3059015662299884</v>
      </c>
      <c r="W54" t="s">
        <v>185</v>
      </c>
      <c r="X54" s="74">
        <v>0.97068613099025669</v>
      </c>
      <c r="Y54" s="74"/>
    </row>
    <row r="55" spans="1:25" x14ac:dyDescent="0.2">
      <c r="A55" t="s">
        <v>163</v>
      </c>
      <c r="B55" t="s">
        <v>64</v>
      </c>
      <c r="C55" t="s">
        <v>83</v>
      </c>
      <c r="D55" t="s">
        <v>66</v>
      </c>
      <c r="F55" s="74">
        <v>0.6093637986316478</v>
      </c>
      <c r="H55" s="67">
        <v>2.5</v>
      </c>
      <c r="I55" s="67">
        <v>1.25</v>
      </c>
      <c r="J55">
        <v>881</v>
      </c>
      <c r="K55" s="87">
        <v>25.5</v>
      </c>
      <c r="M55" s="87">
        <v>861.10985402066376</v>
      </c>
      <c r="N55" s="87">
        <v>22</v>
      </c>
      <c r="O55" s="87">
        <v>199.32217092923455</v>
      </c>
      <c r="P55" s="87">
        <v>23.918660511508143</v>
      </c>
      <c r="Q55" s="86">
        <v>2.1530318625010052</v>
      </c>
      <c r="R55" s="86">
        <v>0.4</v>
      </c>
      <c r="S55" s="86"/>
      <c r="T55" s="86">
        <v>-10.441627226008606</v>
      </c>
      <c r="U55" s="86">
        <v>5.2905889849015049</v>
      </c>
      <c r="V55" s="86">
        <v>0.89940012743325592</v>
      </c>
      <c r="W55" t="s">
        <v>187</v>
      </c>
      <c r="X55" s="74">
        <v>0.71395431290561162</v>
      </c>
      <c r="Y55" s="74"/>
    </row>
    <row r="56" spans="1:25" x14ac:dyDescent="0.2">
      <c r="A56" t="s">
        <v>163</v>
      </c>
      <c r="B56" t="s">
        <v>64</v>
      </c>
      <c r="C56" t="s">
        <v>83</v>
      </c>
      <c r="D56" t="s">
        <v>66</v>
      </c>
      <c r="F56" s="74">
        <v>0.6798766468890054</v>
      </c>
      <c r="H56" s="67">
        <v>4.0999999999999996</v>
      </c>
      <c r="I56" s="67">
        <v>1.1499999999999999</v>
      </c>
      <c r="J56">
        <v>977</v>
      </c>
      <c r="K56" s="87">
        <v>18</v>
      </c>
      <c r="M56" s="87">
        <v>932.39379879767921</v>
      </c>
      <c r="N56" s="87">
        <v>22</v>
      </c>
      <c r="O56" s="87">
        <v>419.54294027622274</v>
      </c>
      <c r="P56" s="87">
        <v>50.345152833146727</v>
      </c>
      <c r="Q56" s="86">
        <v>2.2260547248412657</v>
      </c>
      <c r="R56" s="86">
        <v>0.4</v>
      </c>
      <c r="S56" s="86"/>
      <c r="T56" s="86">
        <v>-9.0162901430437898</v>
      </c>
      <c r="U56" s="86">
        <v>6.9278862970937274</v>
      </c>
      <c r="V56" s="86">
        <v>1.1777406705059337</v>
      </c>
      <c r="W56" t="s">
        <v>185</v>
      </c>
      <c r="X56" s="74">
        <v>0.89953958571625725</v>
      </c>
      <c r="Y56" s="74"/>
    </row>
    <row r="57" spans="1:25" x14ac:dyDescent="0.2">
      <c r="A57" t="s">
        <v>163</v>
      </c>
      <c r="B57" t="s">
        <v>64</v>
      </c>
      <c r="C57" t="s">
        <v>83</v>
      </c>
      <c r="D57" t="s">
        <v>66</v>
      </c>
      <c r="F57" s="74">
        <v>0.78233055986192668</v>
      </c>
      <c r="H57" s="67">
        <v>4</v>
      </c>
      <c r="I57" s="67">
        <v>1.6</v>
      </c>
      <c r="J57">
        <v>980</v>
      </c>
      <c r="K57" s="87">
        <v>16</v>
      </c>
      <c r="M57" s="87">
        <v>962.91011552150644</v>
      </c>
      <c r="N57" s="87">
        <v>22</v>
      </c>
      <c r="O57" s="87">
        <v>467.64662566029415</v>
      </c>
      <c r="P57" s="87">
        <v>56.117595079235294</v>
      </c>
      <c r="Q57" s="86">
        <v>3.1102414248011838</v>
      </c>
      <c r="R57" s="86">
        <v>0.4</v>
      </c>
      <c r="S57" s="86"/>
      <c r="T57" s="86">
        <v>-7.6185856727158621</v>
      </c>
      <c r="U57" s="86">
        <v>6.6440476152067314</v>
      </c>
      <c r="V57" s="86">
        <v>1.1294880945851444</v>
      </c>
      <c r="W57" t="s">
        <v>185</v>
      </c>
      <c r="X57" s="74">
        <v>0.99496318916853699</v>
      </c>
      <c r="Y57" s="74"/>
    </row>
    <row r="58" spans="1:25" x14ac:dyDescent="0.2">
      <c r="A58" t="s">
        <v>163</v>
      </c>
      <c r="B58" t="s">
        <v>64</v>
      </c>
      <c r="C58" t="s">
        <v>83</v>
      </c>
      <c r="D58" t="s">
        <v>66</v>
      </c>
      <c r="F58" s="74">
        <v>0.60593555240655428</v>
      </c>
      <c r="H58" s="67">
        <v>4</v>
      </c>
      <c r="I58" s="67">
        <v>1.8</v>
      </c>
      <c r="J58">
        <v>894</v>
      </c>
      <c r="K58" s="87">
        <v>44.5</v>
      </c>
      <c r="M58" s="87">
        <v>916.53604364466332</v>
      </c>
      <c r="N58" s="87">
        <v>22</v>
      </c>
      <c r="O58" s="87">
        <v>370.2426910846383</v>
      </c>
      <c r="P58" s="87">
        <v>44.429122930156595</v>
      </c>
      <c r="Q58" s="86">
        <v>1.4627996790950499</v>
      </c>
      <c r="R58" s="86">
        <v>0.4</v>
      </c>
      <c r="S58" s="86"/>
      <c r="T58" s="86">
        <v>-10.066323338739778</v>
      </c>
      <c r="U58" s="86">
        <v>6.51184191080318</v>
      </c>
      <c r="V58" s="86">
        <v>1.1070131248365407</v>
      </c>
      <c r="W58" t="s">
        <v>187</v>
      </c>
      <c r="X58" s="74">
        <v>0.76498212775037067</v>
      </c>
      <c r="Y58" s="74"/>
    </row>
    <row r="59" spans="1:25" x14ac:dyDescent="0.2">
      <c r="A59" t="s">
        <v>163</v>
      </c>
      <c r="B59" t="s">
        <v>71</v>
      </c>
      <c r="C59" t="s">
        <v>83</v>
      </c>
      <c r="D59" t="s">
        <v>70</v>
      </c>
      <c r="F59" s="74">
        <v>0.67309428646042546</v>
      </c>
      <c r="H59" s="67">
        <v>4.0999999999999996</v>
      </c>
      <c r="I59" s="67">
        <v>1.6</v>
      </c>
      <c r="J59">
        <v>982</v>
      </c>
      <c r="K59" s="87">
        <v>19</v>
      </c>
      <c r="M59" s="87">
        <v>959.71534879164938</v>
      </c>
      <c r="N59" s="87">
        <v>22</v>
      </c>
      <c r="O59" s="87">
        <v>474.81290529590149</v>
      </c>
      <c r="P59" s="87">
        <v>56.977548635508178</v>
      </c>
      <c r="Q59" s="86">
        <v>1.7173110811479178</v>
      </c>
      <c r="R59" s="86">
        <v>0.4</v>
      </c>
      <c r="S59" s="86"/>
      <c r="T59" s="86">
        <v>-9.0595173980760499</v>
      </c>
      <c r="U59" s="86">
        <v>6.5762234014976819</v>
      </c>
      <c r="V59" s="86">
        <v>1.1179579782546061</v>
      </c>
      <c r="W59" t="s">
        <v>185</v>
      </c>
      <c r="X59" s="74">
        <v>0.87640444146730845</v>
      </c>
      <c r="Y59" s="74"/>
    </row>
    <row r="60" spans="1:25" x14ac:dyDescent="0.2">
      <c r="A60" t="s">
        <v>163</v>
      </c>
      <c r="B60" t="s">
        <v>166</v>
      </c>
      <c r="C60" t="s">
        <v>83</v>
      </c>
      <c r="D60" t="s">
        <v>84</v>
      </c>
      <c r="F60" s="74">
        <v>0.76057590659356855</v>
      </c>
      <c r="H60" s="67">
        <v>2.4</v>
      </c>
      <c r="I60" s="67">
        <v>0.7</v>
      </c>
      <c r="J60">
        <v>975</v>
      </c>
      <c r="K60" s="87">
        <v>14.5</v>
      </c>
      <c r="M60" s="87">
        <v>994.97231100442741</v>
      </c>
      <c r="N60" s="87">
        <v>22</v>
      </c>
      <c r="O60" s="87">
        <v>678.97046626018539</v>
      </c>
      <c r="P60" s="87">
        <v>81.476455951222249</v>
      </c>
      <c r="Q60" s="86">
        <v>2.7269296676818398</v>
      </c>
      <c r="R60" s="86">
        <v>0.4</v>
      </c>
      <c r="S60" s="86"/>
      <c r="T60" s="86">
        <v>-7.4309952884744286</v>
      </c>
      <c r="U60" s="86">
        <v>7.6612660256909626</v>
      </c>
      <c r="V60" s="86">
        <v>1.3024152243674638</v>
      </c>
      <c r="W60" t="s">
        <v>185</v>
      </c>
      <c r="X60" s="74">
        <v>0.96793186865457825</v>
      </c>
      <c r="Y60" s="74"/>
    </row>
    <row r="61" spans="1:25" x14ac:dyDescent="0.2">
      <c r="A61" t="s">
        <v>163</v>
      </c>
      <c r="B61" t="s">
        <v>166</v>
      </c>
      <c r="C61" t="s">
        <v>83</v>
      </c>
      <c r="D61" t="s">
        <v>84</v>
      </c>
      <c r="F61" s="74">
        <v>0.63425963818169739</v>
      </c>
      <c r="H61" s="67">
        <v>2.8</v>
      </c>
      <c r="I61" s="67">
        <v>1.5</v>
      </c>
      <c r="J61">
        <v>900</v>
      </c>
      <c r="K61" s="87">
        <v>39</v>
      </c>
      <c r="M61" s="87">
        <v>889.49621979939752</v>
      </c>
      <c r="N61" s="87">
        <v>22</v>
      </c>
      <c r="O61" s="87">
        <v>270.79671263043275</v>
      </c>
      <c r="P61" s="87">
        <v>32.495605515651931</v>
      </c>
      <c r="Q61" s="86">
        <v>1.8889604996869709</v>
      </c>
      <c r="R61" s="86">
        <v>0.4</v>
      </c>
      <c r="S61" s="86"/>
      <c r="T61" s="86">
        <v>-10.153505165487974</v>
      </c>
      <c r="U61" s="86">
        <v>5.9893461076090286</v>
      </c>
      <c r="V61" s="86">
        <v>1.0181888382935349</v>
      </c>
      <c r="W61" t="s">
        <v>187</v>
      </c>
      <c r="X61" s="74">
        <v>0.74320324669790505</v>
      </c>
      <c r="Y61" s="74"/>
    </row>
    <row r="62" spans="1:25" x14ac:dyDescent="0.2">
      <c r="A62" t="s">
        <v>163</v>
      </c>
      <c r="B62" t="s">
        <v>166</v>
      </c>
      <c r="C62" t="s">
        <v>83</v>
      </c>
      <c r="D62" t="s">
        <v>84</v>
      </c>
      <c r="F62" s="74">
        <v>0.70493894156969661</v>
      </c>
      <c r="H62" s="67">
        <v>3.6</v>
      </c>
      <c r="I62" s="67">
        <v>1.5</v>
      </c>
      <c r="J62">
        <v>975</v>
      </c>
      <c r="K62" s="87">
        <v>15</v>
      </c>
      <c r="M62" s="87">
        <v>995.72972795950886</v>
      </c>
      <c r="N62" s="87">
        <v>22</v>
      </c>
      <c r="O62" s="87">
        <v>665.13259592548059</v>
      </c>
      <c r="P62" s="87">
        <v>79.815911511057664</v>
      </c>
      <c r="Q62" s="86">
        <v>2.0464247533637572</v>
      </c>
      <c r="R62" s="86">
        <v>0.4</v>
      </c>
      <c r="S62" s="86"/>
      <c r="T62" s="86">
        <v>-8.1051927453555965</v>
      </c>
      <c r="U62" s="86">
        <v>7.1437436350948191</v>
      </c>
      <c r="V62" s="86">
        <v>1.2144364179661193</v>
      </c>
      <c r="W62" t="s">
        <v>187</v>
      </c>
      <c r="X62" s="74">
        <v>0.90755846695141962</v>
      </c>
      <c r="Y62" s="74"/>
    </row>
    <row r="63" spans="1:25" x14ac:dyDescent="0.2">
      <c r="A63" t="s">
        <v>163</v>
      </c>
      <c r="B63" t="s">
        <v>166</v>
      </c>
      <c r="C63" t="s">
        <v>83</v>
      </c>
      <c r="D63" t="s">
        <v>84</v>
      </c>
      <c r="F63" s="74">
        <v>0.61310203821158593</v>
      </c>
      <c r="H63" s="67">
        <v>3.5</v>
      </c>
      <c r="I63" s="67">
        <v>1.7</v>
      </c>
      <c r="J63">
        <v>862</v>
      </c>
      <c r="K63" s="87">
        <v>28</v>
      </c>
      <c r="M63" s="87">
        <v>858.31194307551073</v>
      </c>
      <c r="N63" s="87">
        <v>22</v>
      </c>
      <c r="O63" s="87">
        <v>255.3760444140016</v>
      </c>
      <c r="P63" s="87">
        <v>30.645125329680191</v>
      </c>
      <c r="Q63" s="86">
        <v>1.8565908747513511</v>
      </c>
      <c r="R63" s="86">
        <v>0.4</v>
      </c>
      <c r="S63" s="86"/>
      <c r="T63" s="86">
        <v>-10.768359621207045</v>
      </c>
      <c r="U63" s="86">
        <v>8.0377327563522929</v>
      </c>
      <c r="V63" s="86">
        <v>1.3664145685798899</v>
      </c>
      <c r="W63" t="s">
        <v>185</v>
      </c>
      <c r="X63" s="74">
        <v>0.79904298134507656</v>
      </c>
      <c r="Y63" s="74"/>
    </row>
    <row r="64" spans="1:25" x14ac:dyDescent="0.2">
      <c r="A64" t="s">
        <v>163</v>
      </c>
      <c r="B64" t="s">
        <v>166</v>
      </c>
      <c r="C64" t="s">
        <v>83</v>
      </c>
      <c r="D64" t="s">
        <v>87</v>
      </c>
      <c r="F64" s="74">
        <v>0.73734630585715455</v>
      </c>
      <c r="H64" s="67">
        <v>4.7</v>
      </c>
      <c r="I64" s="67">
        <v>2.1</v>
      </c>
      <c r="J64">
        <v>963</v>
      </c>
      <c r="K64" s="87">
        <v>23.5</v>
      </c>
      <c r="M64" s="87">
        <v>940.54435374643595</v>
      </c>
      <c r="N64" s="87">
        <v>22</v>
      </c>
      <c r="O64" s="87">
        <v>465.18857699409972</v>
      </c>
      <c r="P64" s="87">
        <v>55.822629239291963</v>
      </c>
      <c r="Q64" s="86">
        <v>2.7096893962456754</v>
      </c>
      <c r="R64" s="86">
        <v>0.4</v>
      </c>
      <c r="S64" s="86"/>
      <c r="T64" s="86">
        <v>-8.3805112223342952</v>
      </c>
      <c r="U64" s="86">
        <v>7.5047636286983428</v>
      </c>
      <c r="V64" s="86">
        <v>1.2758098168787184</v>
      </c>
      <c r="W64" t="s">
        <v>185</v>
      </c>
      <c r="X64" s="74">
        <v>0.91639121255278355</v>
      </c>
      <c r="Y64" s="74"/>
    </row>
    <row r="65" spans="1:25" x14ac:dyDescent="0.2">
      <c r="A65" t="s">
        <v>163</v>
      </c>
      <c r="B65" t="s">
        <v>166</v>
      </c>
      <c r="C65" t="s">
        <v>83</v>
      </c>
      <c r="D65" t="s">
        <v>87</v>
      </c>
      <c r="F65" s="74">
        <v>0.65418084006136745</v>
      </c>
      <c r="H65" s="67">
        <v>4.5</v>
      </c>
      <c r="I65" s="67">
        <v>1.35</v>
      </c>
      <c r="J65">
        <v>975</v>
      </c>
      <c r="K65" s="87">
        <v>27.5</v>
      </c>
      <c r="M65" s="87">
        <v>972.22242389287703</v>
      </c>
      <c r="N65" s="87">
        <v>22</v>
      </c>
      <c r="O65" s="87">
        <v>615.05474202351581</v>
      </c>
      <c r="P65" s="87">
        <v>73.806569042821891</v>
      </c>
      <c r="Q65" s="86">
        <v>2.4210758438519679</v>
      </c>
      <c r="R65" s="86">
        <v>0.4</v>
      </c>
      <c r="S65" s="86"/>
      <c r="T65" s="86">
        <v>-8.1070949109489714</v>
      </c>
      <c r="U65" s="86">
        <v>7.8645428715724002</v>
      </c>
      <c r="V65" s="86">
        <v>1.3369722881673081</v>
      </c>
      <c r="W65" t="s">
        <v>185</v>
      </c>
      <c r="X65" s="74">
        <v>0.92206306846656061</v>
      </c>
      <c r="Y65" s="74"/>
    </row>
    <row r="66" spans="1:25" x14ac:dyDescent="0.2">
      <c r="A66" t="s">
        <v>163</v>
      </c>
      <c r="B66" t="s">
        <v>166</v>
      </c>
      <c r="C66" t="s">
        <v>83</v>
      </c>
      <c r="D66" t="s">
        <v>87</v>
      </c>
      <c r="F66" s="74">
        <v>0.68349827474912928</v>
      </c>
      <c r="H66" s="67">
        <v>4.0999999999999996</v>
      </c>
      <c r="I66" s="67">
        <v>1.1499999999999999</v>
      </c>
      <c r="J66">
        <v>982</v>
      </c>
      <c r="K66" s="87">
        <v>18.5</v>
      </c>
      <c r="M66" s="87">
        <v>975.63873536290976</v>
      </c>
      <c r="N66" s="87">
        <v>22</v>
      </c>
      <c r="O66" s="87">
        <v>494.29306293831428</v>
      </c>
      <c r="P66" s="87">
        <v>59.315167552597714</v>
      </c>
      <c r="Q66" s="86">
        <v>3.3639001679562406</v>
      </c>
      <c r="R66" s="86">
        <v>0.4</v>
      </c>
      <c r="S66" s="86"/>
      <c r="T66" s="86">
        <v>-7.1558187768633346</v>
      </c>
      <c r="U66" s="86">
        <v>6.3352794690928977</v>
      </c>
      <c r="V66" s="86">
        <v>1.0769975097457927</v>
      </c>
      <c r="W66" t="s">
        <v>185</v>
      </c>
      <c r="X66" s="74">
        <v>0.97922185539104067</v>
      </c>
      <c r="Y66" s="74"/>
    </row>
    <row r="67" spans="1:25" x14ac:dyDescent="0.2">
      <c r="A67" t="s">
        <v>163</v>
      </c>
      <c r="B67" t="s">
        <v>166</v>
      </c>
      <c r="C67" t="s">
        <v>83</v>
      </c>
      <c r="D67" t="s">
        <v>98</v>
      </c>
      <c r="F67" s="74">
        <v>0.71508355879015151</v>
      </c>
      <c r="H67" s="67">
        <v>4.5</v>
      </c>
      <c r="I67" s="67">
        <v>1.85</v>
      </c>
      <c r="J67">
        <v>974</v>
      </c>
      <c r="K67" s="87">
        <v>21</v>
      </c>
      <c r="M67" s="87">
        <v>942.02532505442946</v>
      </c>
      <c r="N67" s="87">
        <v>22</v>
      </c>
      <c r="O67" s="87">
        <v>430.67817336173505</v>
      </c>
      <c r="P67" s="87">
        <v>51.681380803408203</v>
      </c>
      <c r="Q67" s="86">
        <v>2.6147093098903005</v>
      </c>
      <c r="R67" s="86">
        <v>0.4</v>
      </c>
      <c r="S67" s="86"/>
      <c r="T67" s="86">
        <v>-8.4642714092658728</v>
      </c>
      <c r="U67" s="86">
        <v>6.6648619098506456</v>
      </c>
      <c r="V67" s="86">
        <v>1.1330265246746098</v>
      </c>
      <c r="W67" t="s">
        <v>185</v>
      </c>
      <c r="X67" s="74">
        <v>0.99914064363442978</v>
      </c>
      <c r="Y67" s="74"/>
    </row>
    <row r="68" spans="1:25" x14ac:dyDescent="0.2">
      <c r="A68" t="s">
        <v>163</v>
      </c>
      <c r="B68" t="s">
        <v>180</v>
      </c>
      <c r="C68" t="s">
        <v>83</v>
      </c>
      <c r="D68" t="s">
        <v>92</v>
      </c>
      <c r="F68" s="74">
        <v>0.73080151030036222</v>
      </c>
      <c r="H68" s="67">
        <v>4.7</v>
      </c>
      <c r="I68" s="67">
        <v>1.65</v>
      </c>
      <c r="J68">
        <v>970</v>
      </c>
      <c r="K68" s="87">
        <v>20</v>
      </c>
      <c r="M68" s="87">
        <v>981.1680264960969</v>
      </c>
      <c r="N68" s="87">
        <v>22</v>
      </c>
      <c r="O68" s="87">
        <v>640.4037147392512</v>
      </c>
      <c r="P68" s="87">
        <v>76.848445768710135</v>
      </c>
      <c r="Q68" s="86">
        <v>3.1242273230151811</v>
      </c>
      <c r="R68" s="86">
        <v>0.4</v>
      </c>
      <c r="S68" s="86"/>
      <c r="T68" s="86">
        <v>-7.2566555066936571</v>
      </c>
      <c r="U68" s="86">
        <v>7.1655960674372086</v>
      </c>
      <c r="V68" s="86">
        <v>1.2181513314643255</v>
      </c>
      <c r="W68" t="s">
        <v>185</v>
      </c>
      <c r="X68" s="74">
        <v>0.95458125762720991</v>
      </c>
      <c r="Y68" s="74"/>
    </row>
    <row r="69" spans="1:25" x14ac:dyDescent="0.2">
      <c r="A69" t="s">
        <v>163</v>
      </c>
      <c r="B69" t="s">
        <v>180</v>
      </c>
      <c r="C69" t="s">
        <v>83</v>
      </c>
      <c r="D69" t="s">
        <v>92</v>
      </c>
      <c r="F69" s="74">
        <v>0.68135447914668346</v>
      </c>
      <c r="H69" s="67">
        <v>3.5</v>
      </c>
      <c r="I69" s="67">
        <v>1.4</v>
      </c>
      <c r="J69">
        <v>975</v>
      </c>
      <c r="K69" s="87">
        <v>19</v>
      </c>
      <c r="M69" s="87">
        <v>938.73570866093883</v>
      </c>
      <c r="N69" s="87">
        <v>22</v>
      </c>
      <c r="O69" s="87">
        <v>395.14440027220883</v>
      </c>
      <c r="P69" s="87">
        <v>47.417328032665054</v>
      </c>
      <c r="Q69" s="86">
        <v>2.2314193362015264</v>
      </c>
      <c r="R69" s="86">
        <v>0.4</v>
      </c>
      <c r="S69" s="86"/>
      <c r="T69" s="86">
        <v>-8.9151063413224598</v>
      </c>
      <c r="U69" s="86">
        <v>5.8306083223957659</v>
      </c>
      <c r="V69" s="86">
        <v>0.99120341480728025</v>
      </c>
      <c r="W69" t="s">
        <v>185</v>
      </c>
      <c r="X69" s="74">
        <v>0.92905973826859178</v>
      </c>
      <c r="Y69" s="74"/>
    </row>
    <row r="70" spans="1:25" x14ac:dyDescent="0.2">
      <c r="A70" t="s">
        <v>163</v>
      </c>
      <c r="B70" t="s">
        <v>180</v>
      </c>
      <c r="C70" t="s">
        <v>83</v>
      </c>
      <c r="D70" t="s">
        <v>92</v>
      </c>
      <c r="F70" s="74">
        <v>0.63818142712065351</v>
      </c>
      <c r="H70" s="67">
        <v>2.7</v>
      </c>
      <c r="I70" s="67">
        <v>1.25</v>
      </c>
      <c r="J70">
        <v>948</v>
      </c>
      <c r="K70" s="87">
        <v>19</v>
      </c>
      <c r="M70" s="87">
        <v>952.40887829029589</v>
      </c>
      <c r="N70" s="87">
        <v>22</v>
      </c>
      <c r="O70" s="87">
        <v>382.15636639161914</v>
      </c>
      <c r="P70" s="87">
        <v>45.858763966994296</v>
      </c>
      <c r="Q70" s="86">
        <v>1.6307145202919049</v>
      </c>
      <c r="R70" s="86">
        <v>0.4</v>
      </c>
      <c r="S70" s="86"/>
      <c r="T70" s="86">
        <v>-9.2977765405521424</v>
      </c>
      <c r="U70" s="86">
        <v>5.2338626975661517</v>
      </c>
      <c r="V70" s="86">
        <v>0.88975665858624586</v>
      </c>
      <c r="W70" t="s">
        <v>185</v>
      </c>
      <c r="X70" s="74">
        <v>0.85373790113010029</v>
      </c>
      <c r="Y70" s="74"/>
    </row>
    <row r="71" spans="1:25" x14ac:dyDescent="0.2">
      <c r="A71" t="s">
        <v>163</v>
      </c>
      <c r="B71" t="s">
        <v>180</v>
      </c>
      <c r="C71" t="s">
        <v>83</v>
      </c>
      <c r="D71" t="s">
        <v>92</v>
      </c>
      <c r="F71" s="74">
        <v>0.6696132590981364</v>
      </c>
      <c r="H71" s="67">
        <v>2</v>
      </c>
      <c r="I71" s="67">
        <v>0.1</v>
      </c>
      <c r="J71">
        <v>946</v>
      </c>
      <c r="K71" s="87">
        <v>15</v>
      </c>
      <c r="M71" s="87">
        <v>914.38687777959285</v>
      </c>
      <c r="N71" s="87">
        <v>22</v>
      </c>
      <c r="O71" s="87">
        <v>289.87671582663421</v>
      </c>
      <c r="P71" s="87">
        <v>34.785205899196107</v>
      </c>
      <c r="Q71" s="86">
        <v>1.7111673732253081</v>
      </c>
      <c r="R71" s="86">
        <v>0.4</v>
      </c>
      <c r="S71" s="86"/>
      <c r="T71" s="86">
        <v>-9.8859604967994361</v>
      </c>
      <c r="U71" s="86">
        <v>5.4966469482657105</v>
      </c>
      <c r="V71" s="86">
        <v>0.93442998120517085</v>
      </c>
      <c r="W71" t="s">
        <v>185</v>
      </c>
      <c r="X71" s="74">
        <v>0.92119731582056641</v>
      </c>
      <c r="Y71" s="74"/>
    </row>
    <row r="72" spans="1:25" x14ac:dyDescent="0.2">
      <c r="A72" t="s">
        <v>163</v>
      </c>
      <c r="B72" t="s">
        <v>180</v>
      </c>
      <c r="C72" t="s">
        <v>83</v>
      </c>
      <c r="D72" t="s">
        <v>92</v>
      </c>
      <c r="F72" s="74">
        <v>0.66440216814295738</v>
      </c>
      <c r="H72" s="67">
        <v>3.8</v>
      </c>
      <c r="I72" s="67">
        <v>1.95</v>
      </c>
      <c r="J72">
        <v>976</v>
      </c>
      <c r="K72" s="87">
        <v>23</v>
      </c>
      <c r="M72" s="87">
        <v>951.04883623056276</v>
      </c>
      <c r="N72" s="87">
        <v>22</v>
      </c>
      <c r="O72" s="87">
        <v>407.22726221314554</v>
      </c>
      <c r="P72" s="87">
        <v>48.86727146557746</v>
      </c>
      <c r="Q72" s="86">
        <v>2.1163118350825867</v>
      </c>
      <c r="R72" s="86">
        <v>0.4</v>
      </c>
      <c r="S72" s="86"/>
      <c r="T72" s="86">
        <v>-8.8247105764543541</v>
      </c>
      <c r="U72" s="86">
        <v>5.5192108414726349</v>
      </c>
      <c r="V72" s="86">
        <v>0.93826584305034799</v>
      </c>
      <c r="W72" t="s">
        <v>185</v>
      </c>
      <c r="X72" s="74">
        <v>0.88206228397689723</v>
      </c>
      <c r="Y72" s="74"/>
    </row>
    <row r="73" spans="1:25" x14ac:dyDescent="0.2">
      <c r="A73" t="s">
        <v>163</v>
      </c>
      <c r="B73" t="s">
        <v>180</v>
      </c>
      <c r="C73" t="s">
        <v>83</v>
      </c>
      <c r="D73" t="s">
        <v>92</v>
      </c>
      <c r="F73" s="74">
        <v>0.69799277348388955</v>
      </c>
      <c r="H73" s="67">
        <v>7</v>
      </c>
      <c r="I73" s="67">
        <v>2.5</v>
      </c>
      <c r="J73">
        <v>959</v>
      </c>
      <c r="K73" s="87">
        <v>26</v>
      </c>
      <c r="M73" s="87">
        <v>967.47271223777261</v>
      </c>
      <c r="N73" s="87">
        <v>22</v>
      </c>
      <c r="O73" s="87">
        <v>610.05412078349775</v>
      </c>
      <c r="P73" s="87">
        <v>73.206494494019722</v>
      </c>
      <c r="Q73" s="86">
        <v>3.990774255172024</v>
      </c>
      <c r="R73" s="86">
        <v>0.4</v>
      </c>
      <c r="S73" s="86"/>
      <c r="T73" s="86">
        <v>-6.6133375269165153</v>
      </c>
      <c r="U73" s="86">
        <v>6.8663998656079279</v>
      </c>
      <c r="V73" s="86">
        <v>1.1672879771533478</v>
      </c>
      <c r="W73" t="s">
        <v>185</v>
      </c>
      <c r="X73" s="74">
        <v>0.98674301938293096</v>
      </c>
      <c r="Y73" s="74"/>
    </row>
    <row r="74" spans="1:25" x14ac:dyDescent="0.2">
      <c r="A74" t="s">
        <v>163</v>
      </c>
      <c r="B74" t="s">
        <v>180</v>
      </c>
      <c r="C74" t="s">
        <v>83</v>
      </c>
      <c r="D74" t="s">
        <v>92</v>
      </c>
      <c r="F74" s="74">
        <v>0.67515844677720116</v>
      </c>
      <c r="H74" s="67">
        <v>4.0999999999999996</v>
      </c>
      <c r="I74" s="67">
        <v>1.1499999999999999</v>
      </c>
      <c r="J74">
        <v>969</v>
      </c>
      <c r="K74" s="87">
        <v>21</v>
      </c>
      <c r="M74" s="87">
        <v>978.5103172954789</v>
      </c>
      <c r="N74" s="87">
        <v>22</v>
      </c>
      <c r="O74" s="87">
        <v>518.15327256364276</v>
      </c>
      <c r="P74" s="87">
        <v>62.17839270763713</v>
      </c>
      <c r="Q74" s="86">
        <v>2.0298343388675688</v>
      </c>
      <c r="R74" s="86">
        <v>0.4</v>
      </c>
      <c r="S74" s="86"/>
      <c r="T74" s="86">
        <v>-8.4367454093067984</v>
      </c>
      <c r="U74" s="86">
        <v>6.1880544870643597</v>
      </c>
      <c r="V74" s="86">
        <v>1.0519692628009412</v>
      </c>
      <c r="W74" t="s">
        <v>185</v>
      </c>
      <c r="X74" s="74">
        <v>0.92398104976224038</v>
      </c>
      <c r="Y74" s="74"/>
    </row>
    <row r="75" spans="1:25" x14ac:dyDescent="0.2">
      <c r="A75" t="s">
        <v>163</v>
      </c>
      <c r="B75" t="s">
        <v>180</v>
      </c>
      <c r="C75" t="s">
        <v>83</v>
      </c>
      <c r="D75" t="s">
        <v>92</v>
      </c>
      <c r="F75" s="74">
        <v>0.69573524168775924</v>
      </c>
      <c r="H75" s="67">
        <v>2</v>
      </c>
      <c r="I75" s="67">
        <v>0.15</v>
      </c>
      <c r="J75">
        <v>955</v>
      </c>
      <c r="K75" s="87">
        <v>18.5</v>
      </c>
      <c r="M75" s="87">
        <v>940.80828845504539</v>
      </c>
      <c r="N75" s="87">
        <v>22</v>
      </c>
      <c r="O75" s="87">
        <v>326.92516430820808</v>
      </c>
      <c r="P75" s="87">
        <v>39.231019716984967</v>
      </c>
      <c r="Q75" s="86">
        <v>1.8576375200901789</v>
      </c>
      <c r="R75" s="86">
        <v>0.4</v>
      </c>
      <c r="S75" s="86"/>
      <c r="T75" s="86">
        <v>-9.2806224929165069</v>
      </c>
      <c r="U75" s="86">
        <v>5.1033882865451368</v>
      </c>
      <c r="V75" s="86">
        <v>0.86757600871267326</v>
      </c>
      <c r="W75" t="s">
        <v>185</v>
      </c>
      <c r="X75" s="74">
        <v>0.95041510204882729</v>
      </c>
      <c r="Y75" s="74"/>
    </row>
    <row r="76" spans="1:25" x14ac:dyDescent="0.2">
      <c r="A76" t="s">
        <v>163</v>
      </c>
      <c r="B76" t="s">
        <v>180</v>
      </c>
      <c r="C76" t="s">
        <v>83</v>
      </c>
      <c r="D76" t="s">
        <v>92</v>
      </c>
      <c r="F76" s="74">
        <v>0.66294899927983342</v>
      </c>
      <c r="H76" s="67">
        <v>3.5</v>
      </c>
      <c r="I76" s="67">
        <v>1.45</v>
      </c>
      <c r="J76">
        <v>956</v>
      </c>
      <c r="K76" s="87">
        <v>24</v>
      </c>
      <c r="M76" s="87">
        <v>933.30362893733093</v>
      </c>
      <c r="N76" s="87">
        <v>22</v>
      </c>
      <c r="O76" s="87">
        <v>375.90029796928553</v>
      </c>
      <c r="P76" s="87">
        <v>45.108035756314266</v>
      </c>
      <c r="Q76" s="86">
        <v>2.2603043309705821</v>
      </c>
      <c r="R76" s="86">
        <v>0.4</v>
      </c>
      <c r="S76" s="86"/>
      <c r="T76" s="86">
        <v>-8.983536843531974</v>
      </c>
      <c r="U76" s="86">
        <v>5.9381146268057314</v>
      </c>
      <c r="V76" s="86">
        <v>1.0094794865569745</v>
      </c>
      <c r="W76" t="s">
        <v>185</v>
      </c>
      <c r="X76" s="74">
        <v>0.94562826973737846</v>
      </c>
      <c r="Y76" s="74"/>
    </row>
    <row r="77" spans="1:25" x14ac:dyDescent="0.2">
      <c r="A77" t="s">
        <v>163</v>
      </c>
      <c r="B77" t="s">
        <v>180</v>
      </c>
      <c r="C77" t="s">
        <v>83</v>
      </c>
      <c r="D77" t="s">
        <v>92</v>
      </c>
      <c r="F77" s="74">
        <v>0.64760776501603301</v>
      </c>
      <c r="H77" s="67">
        <v>2.1</v>
      </c>
      <c r="I77" s="67">
        <v>0.55000000000000004</v>
      </c>
      <c r="J77">
        <v>945</v>
      </c>
      <c r="K77" s="87">
        <v>20</v>
      </c>
      <c r="M77" s="87">
        <v>913.18811254584284</v>
      </c>
      <c r="N77" s="87">
        <v>22</v>
      </c>
      <c r="O77" s="87">
        <v>327.58156749842163</v>
      </c>
      <c r="P77" s="87">
        <v>39.309788099810596</v>
      </c>
      <c r="Q77" s="86">
        <v>1.1457685435923599</v>
      </c>
      <c r="R77" s="86">
        <v>0.4</v>
      </c>
      <c r="S77" s="86"/>
      <c r="T77" s="86">
        <v>-10.45739754434738</v>
      </c>
      <c r="U77" s="86">
        <v>6.0818972578812458</v>
      </c>
      <c r="V77" s="86">
        <v>1.0339225338398119</v>
      </c>
      <c r="W77" t="s">
        <v>185</v>
      </c>
      <c r="X77" s="74">
        <v>0.82310503732868656</v>
      </c>
      <c r="Y77" s="74"/>
    </row>
    <row r="78" spans="1:25" x14ac:dyDescent="0.2">
      <c r="A78" t="s">
        <v>163</v>
      </c>
      <c r="B78" t="s">
        <v>180</v>
      </c>
      <c r="C78" t="s">
        <v>83</v>
      </c>
      <c r="D78" t="s">
        <v>79</v>
      </c>
      <c r="F78" s="74">
        <v>0.70509868485304672</v>
      </c>
      <c r="H78" s="67">
        <v>4</v>
      </c>
      <c r="I78" s="67">
        <v>2.25</v>
      </c>
      <c r="J78">
        <v>982</v>
      </c>
      <c r="K78" s="87">
        <v>17</v>
      </c>
      <c r="M78" s="87">
        <v>993.64167791134446</v>
      </c>
      <c r="N78" s="87">
        <v>22</v>
      </c>
      <c r="O78" s="87">
        <v>634.94428664886357</v>
      </c>
      <c r="P78" s="87">
        <v>76.193314397863631</v>
      </c>
      <c r="Q78" s="86">
        <v>2.6222148777805057</v>
      </c>
      <c r="R78" s="86">
        <v>0.4</v>
      </c>
      <c r="S78" s="86"/>
      <c r="T78" s="86">
        <v>-7.5716242802768559</v>
      </c>
      <c r="U78" s="86">
        <v>6.4676878608018384</v>
      </c>
      <c r="V78" s="86">
        <v>1.0995069363363126</v>
      </c>
      <c r="W78" t="s">
        <v>185</v>
      </c>
      <c r="X78" s="74">
        <v>0.94341270393010612</v>
      </c>
      <c r="Y78" s="74"/>
    </row>
    <row r="79" spans="1:25" x14ac:dyDescent="0.2">
      <c r="A79" t="s">
        <v>163</v>
      </c>
      <c r="B79" t="s">
        <v>180</v>
      </c>
      <c r="C79" t="s">
        <v>83</v>
      </c>
      <c r="D79" t="s">
        <v>79</v>
      </c>
      <c r="F79" s="74">
        <v>0.72094051653739177</v>
      </c>
      <c r="H79" s="67">
        <v>2.5</v>
      </c>
      <c r="I79" s="67">
        <v>2</v>
      </c>
      <c r="J79">
        <v>968</v>
      </c>
      <c r="K79" s="87">
        <v>20</v>
      </c>
      <c r="M79" s="87">
        <v>958.36477803175239</v>
      </c>
      <c r="N79" s="87">
        <v>22</v>
      </c>
      <c r="O79" s="87">
        <v>399.25404718460845</v>
      </c>
      <c r="P79" s="87">
        <v>47.910485662153015</v>
      </c>
      <c r="Q79" s="86">
        <v>2.611711013565972</v>
      </c>
      <c r="R79" s="86">
        <v>0.4</v>
      </c>
      <c r="S79" s="86"/>
      <c r="T79" s="86">
        <v>-8.2148403457761745</v>
      </c>
      <c r="U79" s="86">
        <v>5.16124271335421</v>
      </c>
      <c r="V79" s="86">
        <v>0.87741126127021574</v>
      </c>
      <c r="W79" t="s">
        <v>185</v>
      </c>
      <c r="X79" s="74">
        <v>0.97203311771394618</v>
      </c>
      <c r="Y79" s="74"/>
    </row>
    <row r="80" spans="1:25" x14ac:dyDescent="0.2">
      <c r="A80" t="s">
        <v>163</v>
      </c>
      <c r="B80" t="s">
        <v>180</v>
      </c>
      <c r="C80" t="s">
        <v>83</v>
      </c>
      <c r="D80" t="s">
        <v>79</v>
      </c>
      <c r="F80" s="74">
        <v>0.67325725263224645</v>
      </c>
      <c r="H80" s="67">
        <v>2.1</v>
      </c>
      <c r="I80" s="67">
        <v>1.4</v>
      </c>
      <c r="J80">
        <v>972</v>
      </c>
      <c r="K80" s="87">
        <v>28.5</v>
      </c>
      <c r="M80" s="87">
        <v>959.56306942589208</v>
      </c>
      <c r="N80" s="87">
        <v>22</v>
      </c>
      <c r="O80" s="87">
        <v>393.37793539518293</v>
      </c>
      <c r="P80" s="87">
        <v>47.205352247421949</v>
      </c>
      <c r="Q80" s="86">
        <v>2.2497298235734724</v>
      </c>
      <c r="R80" s="86">
        <v>0.4</v>
      </c>
      <c r="S80" s="86"/>
      <c r="T80" s="86">
        <v>-8.5599087425309168</v>
      </c>
      <c r="U80" s="86">
        <v>5.2762374246146457</v>
      </c>
      <c r="V80" s="86">
        <v>0.89696036218448982</v>
      </c>
      <c r="W80" t="s">
        <v>187</v>
      </c>
      <c r="X80" s="74">
        <v>0.80694690697014826</v>
      </c>
      <c r="Y80" s="74"/>
    </row>
    <row r="81" spans="1:25" x14ac:dyDescent="0.2">
      <c r="A81" t="s">
        <v>163</v>
      </c>
      <c r="B81" t="s">
        <v>180</v>
      </c>
      <c r="C81" t="s">
        <v>83</v>
      </c>
      <c r="D81" t="s">
        <v>79</v>
      </c>
      <c r="F81" s="74">
        <v>0.68298185548511192</v>
      </c>
      <c r="H81" s="67">
        <v>5.4</v>
      </c>
      <c r="I81" s="67">
        <v>2.4</v>
      </c>
      <c r="J81">
        <v>954</v>
      </c>
      <c r="K81" s="87">
        <v>29</v>
      </c>
      <c r="M81" s="87">
        <v>934.78366659351957</v>
      </c>
      <c r="N81" s="87">
        <v>22</v>
      </c>
      <c r="O81" s="87">
        <v>375.22634260491498</v>
      </c>
      <c r="P81" s="87">
        <v>45.027161112589795</v>
      </c>
      <c r="Q81" s="86">
        <v>3.9678379602557294</v>
      </c>
      <c r="R81" s="86">
        <v>0.4</v>
      </c>
      <c r="S81" s="86"/>
      <c r="T81" s="86">
        <v>-7.2516540040344522</v>
      </c>
      <c r="U81" s="86">
        <v>5.3981580064649641</v>
      </c>
      <c r="V81" s="86">
        <v>0.91768686109904396</v>
      </c>
      <c r="W81" t="s">
        <v>187</v>
      </c>
      <c r="X81" s="74">
        <v>0.86359452140685466</v>
      </c>
      <c r="Y81" s="74"/>
    </row>
    <row r="82" spans="1:25" x14ac:dyDescent="0.2">
      <c r="A82" t="s">
        <v>163</v>
      </c>
      <c r="B82" t="s">
        <v>180</v>
      </c>
      <c r="C82" t="s">
        <v>83</v>
      </c>
      <c r="D82" t="s">
        <v>79</v>
      </c>
      <c r="F82" s="74">
        <v>0.7405195678381381</v>
      </c>
      <c r="H82" s="67">
        <v>2.4</v>
      </c>
      <c r="I82" s="67">
        <v>0.95</v>
      </c>
      <c r="J82">
        <v>974</v>
      </c>
      <c r="K82" s="87">
        <v>20</v>
      </c>
      <c r="M82" s="87">
        <v>954.89354917127207</v>
      </c>
      <c r="N82" s="87">
        <v>22</v>
      </c>
      <c r="O82" s="87">
        <v>400.92068321629961</v>
      </c>
      <c r="P82" s="87">
        <v>48.11048198595595</v>
      </c>
      <c r="Q82" s="86">
        <v>2.5576410306754749</v>
      </c>
      <c r="R82" s="86">
        <v>0.4</v>
      </c>
      <c r="S82" s="86"/>
      <c r="T82" s="86">
        <v>-8.3238444124158377</v>
      </c>
      <c r="U82" s="86">
        <v>5.6127525867001822</v>
      </c>
      <c r="V82" s="86">
        <v>0.95416793973903102</v>
      </c>
      <c r="W82" t="s">
        <v>185</v>
      </c>
      <c r="X82" s="74">
        <v>0.94712142523969967</v>
      </c>
      <c r="Y82" s="74"/>
    </row>
    <row r="83" spans="1:25" x14ac:dyDescent="0.2">
      <c r="A83" t="s">
        <v>163</v>
      </c>
      <c r="B83" t="s">
        <v>180</v>
      </c>
      <c r="C83" t="s">
        <v>83</v>
      </c>
      <c r="D83" t="s">
        <v>79</v>
      </c>
      <c r="F83" s="74">
        <v>0.70313835424110427</v>
      </c>
      <c r="H83" s="67">
        <v>3.9</v>
      </c>
      <c r="I83" s="67">
        <v>2.5</v>
      </c>
      <c r="J83">
        <v>974</v>
      </c>
      <c r="K83" s="87">
        <v>21</v>
      </c>
      <c r="M83" s="87">
        <v>959.87101388618271</v>
      </c>
      <c r="N83" s="87">
        <v>22</v>
      </c>
      <c r="O83" s="87">
        <v>410.96472326442256</v>
      </c>
      <c r="P83" s="87">
        <v>49.315766791730702</v>
      </c>
      <c r="Q83" s="86">
        <v>3.0096078551902581</v>
      </c>
      <c r="R83" s="86">
        <v>0.4</v>
      </c>
      <c r="S83" s="86"/>
      <c r="T83" s="86">
        <v>-7.7885653226635947</v>
      </c>
      <c r="U83" s="86">
        <v>5.4574807536565002</v>
      </c>
      <c r="V83" s="86">
        <v>0.92777172812160513</v>
      </c>
      <c r="W83" t="s">
        <v>185</v>
      </c>
      <c r="X83" s="74">
        <v>0.95388296381324</v>
      </c>
      <c r="Y83" s="74"/>
    </row>
    <row r="84" spans="1:25" x14ac:dyDescent="0.2">
      <c r="A84" t="s">
        <v>163</v>
      </c>
      <c r="B84" t="s">
        <v>180</v>
      </c>
      <c r="C84" t="s">
        <v>83</v>
      </c>
      <c r="D84" t="s">
        <v>79</v>
      </c>
      <c r="F84" s="74">
        <v>0.74629155508729195</v>
      </c>
      <c r="H84" s="67">
        <v>4.8</v>
      </c>
      <c r="I84" s="67">
        <v>2</v>
      </c>
      <c r="J84">
        <v>982</v>
      </c>
      <c r="K84" s="87">
        <v>17.5</v>
      </c>
      <c r="M84" s="87">
        <v>974.59463447676751</v>
      </c>
      <c r="N84" s="87">
        <v>22</v>
      </c>
      <c r="O84" s="87">
        <v>610.22844887927442</v>
      </c>
      <c r="P84" s="87">
        <v>73.227413865512929</v>
      </c>
      <c r="Q84" s="86">
        <v>3.8323886846981932</v>
      </c>
      <c r="R84" s="86">
        <v>0.4</v>
      </c>
      <c r="S84" s="86"/>
      <c r="T84" s="86">
        <v>-6.6607731586055383</v>
      </c>
      <c r="U84" s="86">
        <v>7.3590020677842656</v>
      </c>
      <c r="V84" s="86">
        <v>1.2510303515233252</v>
      </c>
      <c r="W84" t="s">
        <v>185</v>
      </c>
      <c r="X84" s="74">
        <v>0.98706945714448735</v>
      </c>
      <c r="Y84" s="74"/>
    </row>
    <row r="85" spans="1:25" x14ac:dyDescent="0.2">
      <c r="A85" t="s">
        <v>163</v>
      </c>
      <c r="B85" t="s">
        <v>180</v>
      </c>
      <c r="C85" t="s">
        <v>83</v>
      </c>
      <c r="D85" t="s">
        <v>79</v>
      </c>
      <c r="F85" s="74">
        <v>0.67123114915549076</v>
      </c>
      <c r="H85" s="67">
        <v>3.4</v>
      </c>
      <c r="I85" s="67">
        <v>2</v>
      </c>
      <c r="J85">
        <v>970</v>
      </c>
      <c r="K85" s="87">
        <v>23.5</v>
      </c>
      <c r="M85" s="87">
        <v>946.88631840557912</v>
      </c>
      <c r="N85" s="87">
        <v>22</v>
      </c>
      <c r="O85" s="87">
        <v>390.13055952103844</v>
      </c>
      <c r="P85" s="87">
        <v>46.81566714252461</v>
      </c>
      <c r="Q85" s="86">
        <v>2.4302485157612406</v>
      </c>
      <c r="R85" s="86">
        <v>0.4</v>
      </c>
      <c r="S85" s="86"/>
      <c r="T85" s="86">
        <v>-8.5846814376907385</v>
      </c>
      <c r="U85" s="86">
        <v>5.5907390341592604</v>
      </c>
      <c r="V85" s="86">
        <v>0.95042563580707429</v>
      </c>
      <c r="W85" t="s">
        <v>187</v>
      </c>
      <c r="X85" s="74">
        <v>0.84373397357616209</v>
      </c>
      <c r="Y85" s="74"/>
    </row>
    <row r="86" spans="1:25" x14ac:dyDescent="0.2">
      <c r="A86" s="96" t="s">
        <v>163</v>
      </c>
      <c r="B86" s="96" t="s">
        <v>77</v>
      </c>
      <c r="C86" s="96" t="s">
        <v>83</v>
      </c>
      <c r="D86" s="96" t="s">
        <v>79</v>
      </c>
      <c r="E86" s="96"/>
      <c r="F86" s="120">
        <v>0.7319740293282232</v>
      </c>
      <c r="G86" s="96"/>
      <c r="H86" s="121">
        <v>4.5</v>
      </c>
      <c r="I86" s="121">
        <v>2</v>
      </c>
      <c r="J86" s="96">
        <v>972</v>
      </c>
      <c r="K86" s="122">
        <v>22.5</v>
      </c>
      <c r="L86" s="96"/>
      <c r="M86" s="122">
        <v>992.80184295778804</v>
      </c>
      <c r="N86" s="122">
        <v>22</v>
      </c>
      <c r="O86" s="122">
        <v>633.38818886906927</v>
      </c>
      <c r="P86" s="122">
        <v>76.006582664288302</v>
      </c>
      <c r="Q86" s="123">
        <v>2.6355962408304698</v>
      </c>
      <c r="R86" s="123">
        <v>0.4</v>
      </c>
      <c r="S86" s="123"/>
      <c r="T86" s="123">
        <v>-7.5714180247699954</v>
      </c>
      <c r="U86" s="123">
        <v>6.8084205611431168</v>
      </c>
      <c r="V86" s="123">
        <v>1.1574314953943299</v>
      </c>
      <c r="W86" s="96" t="s">
        <v>185</v>
      </c>
      <c r="X86" s="120">
        <v>0.957665735654608</v>
      </c>
      <c r="Y86" s="74"/>
    </row>
    <row r="87" spans="1:25" s="72" customFormat="1" x14ac:dyDescent="0.2">
      <c r="A87" s="119"/>
      <c r="H87" s="89"/>
      <c r="I87" s="89"/>
      <c r="K87" s="90"/>
    </row>
    <row r="88" spans="1:25" s="72" customFormat="1" x14ac:dyDescent="0.2">
      <c r="H88" s="89"/>
      <c r="I88" s="67"/>
      <c r="K88" s="67"/>
    </row>
    <row r="89" spans="1:25" s="72" customFormat="1" x14ac:dyDescent="0.2">
      <c r="H89" s="89"/>
      <c r="I89" s="89"/>
      <c r="K89" s="90"/>
    </row>
    <row r="90" spans="1:25" s="72" customFormat="1" x14ac:dyDescent="0.2">
      <c r="H90" s="89"/>
      <c r="I90" s="89"/>
      <c r="K90" s="90"/>
    </row>
    <row r="91" spans="1:25" s="72" customFormat="1" x14ac:dyDescent="0.2">
      <c r="H91" s="89"/>
      <c r="I91" s="89"/>
      <c r="K91" s="90"/>
    </row>
    <row r="92" spans="1:25" s="72" customFormat="1" x14ac:dyDescent="0.2">
      <c r="H92" s="89"/>
      <c r="I92" s="89"/>
      <c r="K92" s="90"/>
    </row>
    <row r="93" spans="1:25" s="72" customFormat="1" x14ac:dyDescent="0.2">
      <c r="H93" s="89"/>
      <c r="I93" s="89"/>
      <c r="K93" s="90"/>
    </row>
    <row r="94" spans="1:25" s="72" customFormat="1" x14ac:dyDescent="0.2">
      <c r="H94" s="89"/>
      <c r="I94" s="89"/>
      <c r="K94" s="90"/>
    </row>
    <row r="95" spans="1:25" s="72" customFormat="1" x14ac:dyDescent="0.2">
      <c r="H95" s="89"/>
      <c r="I95" s="89"/>
      <c r="K95" s="90"/>
    </row>
    <row r="96" spans="1:25" s="72" customFormat="1" x14ac:dyDescent="0.2">
      <c r="H96" s="89"/>
      <c r="I96" s="89"/>
      <c r="K96" s="90"/>
    </row>
    <row r="97" spans="8:11" s="72" customFormat="1" x14ac:dyDescent="0.2">
      <c r="H97" s="89"/>
      <c r="I97" s="89"/>
      <c r="K97" s="90"/>
    </row>
    <row r="98" spans="8:11" s="72" customFormat="1" x14ac:dyDescent="0.2">
      <c r="H98" s="89"/>
      <c r="I98" s="89"/>
      <c r="K98" s="90"/>
    </row>
    <row r="99" spans="8:11" s="72" customFormat="1" x14ac:dyDescent="0.2">
      <c r="H99" s="89"/>
      <c r="I99" s="89"/>
      <c r="K99" s="90"/>
    </row>
    <row r="100" spans="8:11" s="72" customFormat="1" x14ac:dyDescent="0.2">
      <c r="H100" s="89"/>
      <c r="I100" s="89"/>
      <c r="K100" s="90"/>
    </row>
    <row r="101" spans="8:11" s="72" customFormat="1" x14ac:dyDescent="0.2">
      <c r="H101" s="89"/>
      <c r="I101" s="89"/>
      <c r="K101" s="90"/>
    </row>
    <row r="102" spans="8:11" s="72" customFormat="1" x14ac:dyDescent="0.2">
      <c r="H102" s="89"/>
      <c r="I102" s="89"/>
      <c r="K102" s="90"/>
    </row>
    <row r="103" spans="8:11" s="72" customFormat="1" x14ac:dyDescent="0.2">
      <c r="H103" s="89"/>
      <c r="I103" s="89"/>
      <c r="K103" s="90"/>
    </row>
    <row r="104" spans="8:11" s="72" customFormat="1" x14ac:dyDescent="0.2">
      <c r="H104" s="89"/>
      <c r="I104" s="89"/>
      <c r="K104" s="90"/>
    </row>
    <row r="105" spans="8:11" s="72" customFormat="1" x14ac:dyDescent="0.2">
      <c r="H105" s="89"/>
      <c r="I105" s="89"/>
      <c r="K105" s="90"/>
    </row>
    <row r="106" spans="8:11" s="72" customFormat="1" x14ac:dyDescent="0.2">
      <c r="H106" s="89"/>
      <c r="I106" s="89"/>
      <c r="K106" s="90"/>
    </row>
  </sheetData>
  <mergeCells count="1">
    <mergeCell ref="H3:K3"/>
  </mergeCells>
  <pageMargins left="0.7" right="0.7" top="0.75" bottom="0.75" header="0.3" footer="0.3"/>
  <pageSetup paperSize="9" orientation="portrait" horizontalDpi="0" verticalDpi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B391E-C3A3-A74C-95E2-F23C3C45ACB2}">
  <dimension ref="A1:P25"/>
  <sheetViews>
    <sheetView zoomScale="82" workbookViewId="0">
      <selection activeCell="E14" sqref="E14"/>
    </sheetView>
  </sheetViews>
  <sheetFormatPr baseColWidth="10" defaultRowHeight="16" x14ac:dyDescent="0.2"/>
  <cols>
    <col min="1" max="1" width="24.6640625" customWidth="1"/>
    <col min="2" max="2" width="14" customWidth="1"/>
    <col min="3" max="3" width="14.1640625" customWidth="1"/>
    <col min="4" max="4" width="19.5" customWidth="1"/>
    <col min="5" max="5" width="15.83203125" customWidth="1"/>
    <col min="6" max="6" width="10.83203125" customWidth="1"/>
    <col min="9" max="11" width="21.33203125" customWidth="1"/>
    <col min="12" max="12" width="13" customWidth="1"/>
  </cols>
  <sheetData>
    <row r="1" spans="1:16" s="141" customFormat="1" ht="21" x14ac:dyDescent="0.25">
      <c r="A1" s="141" t="s">
        <v>399</v>
      </c>
    </row>
    <row r="2" spans="1:16" s="92" customFormat="1" ht="21" x14ac:dyDescent="0.25"/>
    <row r="3" spans="1:16" s="70" customFormat="1" ht="19" x14ac:dyDescent="0.25">
      <c r="A3" s="70" t="s">
        <v>188</v>
      </c>
      <c r="B3" s="70" t="s">
        <v>189</v>
      </c>
      <c r="C3" s="70" t="s">
        <v>190</v>
      </c>
      <c r="D3" s="156" t="s">
        <v>200</v>
      </c>
      <c r="E3" s="156"/>
      <c r="F3" s="156"/>
      <c r="G3" s="156"/>
      <c r="H3" s="156"/>
      <c r="I3" s="158" t="s">
        <v>193</v>
      </c>
      <c r="J3" s="159"/>
      <c r="K3" s="160"/>
      <c r="L3" s="93"/>
      <c r="M3" s="94" t="s">
        <v>195</v>
      </c>
      <c r="N3" s="94"/>
      <c r="O3" s="94"/>
      <c r="P3" s="94"/>
    </row>
    <row r="4" spans="1:16" x14ac:dyDescent="0.2">
      <c r="D4" s="106" t="s">
        <v>204</v>
      </c>
      <c r="E4" s="106" t="s">
        <v>205</v>
      </c>
      <c r="F4" s="107" t="s">
        <v>170</v>
      </c>
      <c r="G4" s="107" t="s">
        <v>172</v>
      </c>
      <c r="H4" s="107" t="s">
        <v>194</v>
      </c>
      <c r="I4" s="107" t="s">
        <v>170</v>
      </c>
      <c r="J4" s="107" t="s">
        <v>172</v>
      </c>
      <c r="K4" s="107" t="s">
        <v>194</v>
      </c>
      <c r="L4" s="3"/>
      <c r="M4" s="91" t="s">
        <v>170</v>
      </c>
      <c r="N4" s="91" t="s">
        <v>172</v>
      </c>
      <c r="O4" s="91" t="s">
        <v>194</v>
      </c>
      <c r="P4" s="91" t="s">
        <v>203</v>
      </c>
    </row>
    <row r="5" spans="1:16" x14ac:dyDescent="0.2">
      <c r="A5" s="91" t="s">
        <v>167</v>
      </c>
      <c r="B5" s="91" t="s">
        <v>191</v>
      </c>
      <c r="C5" s="91" t="s">
        <v>192</v>
      </c>
      <c r="D5" s="75" t="s">
        <v>201</v>
      </c>
      <c r="E5" s="75" t="s">
        <v>41</v>
      </c>
      <c r="F5" s="75" t="s">
        <v>41</v>
      </c>
      <c r="G5" s="75" t="s">
        <v>41</v>
      </c>
      <c r="H5" s="75" t="s">
        <v>41</v>
      </c>
      <c r="I5" s="75" t="s">
        <v>41</v>
      </c>
      <c r="J5" s="75" t="s">
        <v>41</v>
      </c>
      <c r="K5" s="75" t="s">
        <v>41</v>
      </c>
      <c r="M5" s="75" t="s">
        <v>201</v>
      </c>
      <c r="N5" s="75" t="s">
        <v>201</v>
      </c>
      <c r="O5" s="91"/>
      <c r="P5" s="91"/>
    </row>
    <row r="6" spans="1:16" x14ac:dyDescent="0.2">
      <c r="A6" s="91" t="s">
        <v>196</v>
      </c>
      <c r="B6" s="91" t="s">
        <v>197</v>
      </c>
      <c r="C6" s="91" t="s">
        <v>192</v>
      </c>
      <c r="D6" s="75" t="s">
        <v>201</v>
      </c>
      <c r="E6" s="75" t="s">
        <v>41</v>
      </c>
      <c r="F6" s="75" t="s">
        <v>41</v>
      </c>
      <c r="G6" s="75" t="s">
        <v>41</v>
      </c>
      <c r="H6" s="75" t="s">
        <v>41</v>
      </c>
      <c r="I6" s="75" t="s">
        <v>41</v>
      </c>
      <c r="J6" s="75" t="s">
        <v>41</v>
      </c>
      <c r="K6" s="75" t="s">
        <v>41</v>
      </c>
      <c r="M6" s="75" t="s">
        <v>201</v>
      </c>
      <c r="N6" s="75" t="s">
        <v>201</v>
      </c>
      <c r="O6" s="91"/>
      <c r="P6" s="91"/>
    </row>
    <row r="7" spans="1:16" x14ac:dyDescent="0.2">
      <c r="A7" s="91" t="s">
        <v>286</v>
      </c>
      <c r="B7" s="91" t="s">
        <v>342</v>
      </c>
      <c r="C7" s="91" t="s">
        <v>198</v>
      </c>
      <c r="D7" s="75" t="s">
        <v>239</v>
      </c>
      <c r="E7" s="75" t="s">
        <v>41</v>
      </c>
      <c r="F7" s="75" t="s">
        <v>201</v>
      </c>
      <c r="G7" s="75"/>
      <c r="H7" s="75"/>
      <c r="I7" s="91" t="s">
        <v>167</v>
      </c>
      <c r="J7" s="75" t="s">
        <v>41</v>
      </c>
      <c r="K7" s="75" t="s">
        <v>41</v>
      </c>
      <c r="M7" s="75"/>
      <c r="N7" s="75" t="s">
        <v>201</v>
      </c>
      <c r="O7" s="91"/>
      <c r="P7" s="91"/>
    </row>
    <row r="8" spans="1:16" x14ac:dyDescent="0.2">
      <c r="A8" s="91" t="s">
        <v>202</v>
      </c>
      <c r="B8" s="91" t="s">
        <v>343</v>
      </c>
      <c r="C8" s="91" t="s">
        <v>192</v>
      </c>
      <c r="D8" s="75" t="s">
        <v>201</v>
      </c>
      <c r="E8" s="75" t="s">
        <v>41</v>
      </c>
      <c r="F8" s="75" t="s">
        <v>41</v>
      </c>
      <c r="G8" s="75" t="s">
        <v>41</v>
      </c>
      <c r="H8" s="75" t="s">
        <v>41</v>
      </c>
      <c r="I8" s="75" t="s">
        <v>41</v>
      </c>
      <c r="J8" s="75" t="s">
        <v>41</v>
      </c>
      <c r="K8" s="91"/>
      <c r="M8" s="75" t="s">
        <v>201</v>
      </c>
      <c r="N8" s="75" t="s">
        <v>201</v>
      </c>
      <c r="O8" s="75" t="s">
        <v>201</v>
      </c>
      <c r="P8" s="75" t="s">
        <v>201</v>
      </c>
    </row>
    <row r="9" spans="1:16" x14ac:dyDescent="0.2">
      <c r="A9" s="91" t="s">
        <v>285</v>
      </c>
      <c r="B9" s="91" t="s">
        <v>344</v>
      </c>
      <c r="C9" s="91" t="s">
        <v>198</v>
      </c>
      <c r="D9" s="75" t="s">
        <v>201</v>
      </c>
      <c r="E9" s="75" t="s">
        <v>201</v>
      </c>
      <c r="F9" s="75" t="s">
        <v>201</v>
      </c>
      <c r="G9" s="91"/>
      <c r="H9" s="75" t="s">
        <v>201</v>
      </c>
      <c r="I9" s="91" t="s">
        <v>167</v>
      </c>
      <c r="J9" s="75" t="s">
        <v>41</v>
      </c>
      <c r="K9" s="91" t="s">
        <v>206</v>
      </c>
      <c r="M9" s="75" t="s">
        <v>239</v>
      </c>
      <c r="N9" s="75" t="s">
        <v>201</v>
      </c>
      <c r="O9" s="75" t="s">
        <v>239</v>
      </c>
      <c r="P9" s="91"/>
    </row>
    <row r="10" spans="1:16" x14ac:dyDescent="0.2">
      <c r="A10" s="152" t="s">
        <v>338</v>
      </c>
      <c r="B10" s="152" t="s">
        <v>344</v>
      </c>
      <c r="C10" s="152" t="s">
        <v>198</v>
      </c>
      <c r="D10" s="161" t="s">
        <v>199</v>
      </c>
      <c r="E10" s="161" t="s">
        <v>201</v>
      </c>
      <c r="F10" s="161" t="s">
        <v>201</v>
      </c>
      <c r="G10" s="161" t="s">
        <v>201</v>
      </c>
      <c r="H10" s="161"/>
      <c r="I10" s="162" t="s">
        <v>167</v>
      </c>
      <c r="J10" s="91" t="s">
        <v>288</v>
      </c>
      <c r="K10" s="161" t="s">
        <v>41</v>
      </c>
      <c r="L10" s="108" t="s">
        <v>289</v>
      </c>
      <c r="M10" s="91"/>
      <c r="N10" s="75"/>
      <c r="O10" s="154" t="s">
        <v>201</v>
      </c>
      <c r="P10" s="91"/>
    </row>
    <row r="11" spans="1:16" x14ac:dyDescent="0.2">
      <c r="A11" s="153"/>
      <c r="B11" s="153"/>
      <c r="C11" s="153"/>
      <c r="D11" s="161"/>
      <c r="E11" s="161"/>
      <c r="F11" s="161"/>
      <c r="G11" s="161"/>
      <c r="H11" s="161"/>
      <c r="I11" s="162"/>
      <c r="J11" s="91" t="s">
        <v>167</v>
      </c>
      <c r="K11" s="161"/>
      <c r="L11" s="109" t="s">
        <v>290</v>
      </c>
      <c r="M11" s="91"/>
      <c r="N11" s="75"/>
      <c r="O11" s="155"/>
      <c r="P11" s="91"/>
    </row>
    <row r="12" spans="1:16" x14ac:dyDescent="0.2">
      <c r="A12" s="91" t="s">
        <v>339</v>
      </c>
      <c r="B12" s="91" t="s">
        <v>207</v>
      </c>
      <c r="C12" s="91" t="s">
        <v>198</v>
      </c>
      <c r="D12" s="91" t="s">
        <v>287</v>
      </c>
      <c r="E12" s="91"/>
      <c r="F12" s="75"/>
      <c r="G12" s="91"/>
      <c r="H12" s="75"/>
      <c r="I12" s="91"/>
      <c r="J12" s="91"/>
      <c r="K12" s="91"/>
      <c r="M12" s="91"/>
      <c r="N12" s="75" t="s">
        <v>201</v>
      </c>
      <c r="O12" s="91"/>
      <c r="P12" s="75" t="s">
        <v>201</v>
      </c>
    </row>
    <row r="13" spans="1:16" x14ac:dyDescent="0.2">
      <c r="O13" s="1"/>
    </row>
    <row r="14" spans="1:16" x14ac:dyDescent="0.2">
      <c r="A14" t="s">
        <v>341</v>
      </c>
      <c r="N14" s="3"/>
      <c r="O14" s="1"/>
    </row>
    <row r="15" spans="1:16" x14ac:dyDescent="0.2">
      <c r="N15" s="3"/>
    </row>
    <row r="16" spans="1:16" x14ac:dyDescent="0.2">
      <c r="O16" s="1"/>
    </row>
    <row r="17" spans="4:15" x14ac:dyDescent="0.2">
      <c r="O17" s="1"/>
    </row>
    <row r="18" spans="4:15" x14ac:dyDescent="0.2">
      <c r="O18" s="1"/>
    </row>
    <row r="19" spans="4:15" x14ac:dyDescent="0.2">
      <c r="O19" s="1"/>
    </row>
    <row r="20" spans="4:15" x14ac:dyDescent="0.2">
      <c r="O20" s="1"/>
    </row>
    <row r="21" spans="4:15" x14ac:dyDescent="0.2">
      <c r="O21" s="1"/>
    </row>
    <row r="22" spans="4:15" x14ac:dyDescent="0.2">
      <c r="O22" s="1"/>
    </row>
    <row r="23" spans="4:15" x14ac:dyDescent="0.2">
      <c r="O23" s="1"/>
    </row>
    <row r="25" spans="4:15" x14ac:dyDescent="0.2">
      <c r="D25" s="157"/>
      <c r="E25" s="157"/>
      <c r="N25" s="3"/>
    </row>
  </sheetData>
  <mergeCells count="14">
    <mergeCell ref="D25:E25"/>
    <mergeCell ref="I3:K3"/>
    <mergeCell ref="D10:D11"/>
    <mergeCell ref="E10:E11"/>
    <mergeCell ref="F10:F11"/>
    <mergeCell ref="G10:G11"/>
    <mergeCell ref="H10:H11"/>
    <mergeCell ref="I10:I11"/>
    <mergeCell ref="K10:K11"/>
    <mergeCell ref="A10:A11"/>
    <mergeCell ref="B10:B11"/>
    <mergeCell ref="C10:C11"/>
    <mergeCell ref="O10:O11"/>
    <mergeCell ref="D3:H3"/>
  </mergeCells>
  <phoneticPr fontId="8" type="noConversion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CD341-D557-0241-9061-B2C2AB987C0A}">
  <dimension ref="A1:BI41"/>
  <sheetViews>
    <sheetView workbookViewId="0">
      <selection activeCell="E10" sqref="E10"/>
    </sheetView>
  </sheetViews>
  <sheetFormatPr baseColWidth="10" defaultRowHeight="16" x14ac:dyDescent="0.2"/>
  <sheetData>
    <row r="1" spans="1:61" s="71" customFormat="1" ht="19" x14ac:dyDescent="0.25">
      <c r="A1" s="71" t="s">
        <v>390</v>
      </c>
    </row>
    <row r="2" spans="1:61" s="97" customFormat="1" x14ac:dyDescent="0.2">
      <c r="A2" s="97" t="s">
        <v>214</v>
      </c>
      <c r="B2" s="97" t="s">
        <v>161</v>
      </c>
      <c r="C2" s="97" t="s">
        <v>161</v>
      </c>
      <c r="D2" s="98" t="s">
        <v>161</v>
      </c>
      <c r="E2" s="97" t="s">
        <v>161</v>
      </c>
      <c r="F2" s="97" t="s">
        <v>161</v>
      </c>
      <c r="G2" s="97" t="s">
        <v>161</v>
      </c>
      <c r="H2" s="97" t="s">
        <v>161</v>
      </c>
      <c r="I2" s="97" t="s">
        <v>161</v>
      </c>
      <c r="J2" s="97" t="s">
        <v>161</v>
      </c>
      <c r="K2" s="97" t="s">
        <v>161</v>
      </c>
      <c r="L2" s="97" t="s">
        <v>161</v>
      </c>
      <c r="N2" s="97" t="s">
        <v>163</v>
      </c>
      <c r="O2" s="97" t="s">
        <v>163</v>
      </c>
      <c r="P2" s="97" t="s">
        <v>163</v>
      </c>
      <c r="Q2" s="97" t="s">
        <v>163</v>
      </c>
      <c r="R2" s="97" t="s">
        <v>163</v>
      </c>
      <c r="S2" s="97" t="s">
        <v>163</v>
      </c>
      <c r="T2" s="97" t="s">
        <v>163</v>
      </c>
      <c r="U2" s="97" t="s">
        <v>163</v>
      </c>
      <c r="V2" s="97" t="s">
        <v>163</v>
      </c>
      <c r="W2" s="97" t="s">
        <v>163</v>
      </c>
      <c r="X2" s="97" t="s">
        <v>163</v>
      </c>
      <c r="Y2" s="97" t="s">
        <v>163</v>
      </c>
      <c r="Z2" s="97" t="s">
        <v>163</v>
      </c>
      <c r="AA2" s="97" t="s">
        <v>163</v>
      </c>
      <c r="AB2" s="97" t="s">
        <v>163</v>
      </c>
      <c r="AC2" s="97" t="s">
        <v>163</v>
      </c>
      <c r="AD2" s="97" t="s">
        <v>163</v>
      </c>
      <c r="AE2" s="97" t="s">
        <v>163</v>
      </c>
      <c r="AF2" s="97" t="s">
        <v>163</v>
      </c>
      <c r="AG2" s="97" t="s">
        <v>163</v>
      </c>
      <c r="AH2" s="97" t="s">
        <v>163</v>
      </c>
      <c r="AI2" s="97" t="s">
        <v>163</v>
      </c>
      <c r="AJ2" s="97" t="s">
        <v>163</v>
      </c>
      <c r="AK2" s="97" t="s">
        <v>163</v>
      </c>
      <c r="AL2" s="97" t="s">
        <v>163</v>
      </c>
      <c r="AM2" s="97" t="s">
        <v>163</v>
      </c>
      <c r="AN2" s="97" t="s">
        <v>163</v>
      </c>
      <c r="AO2" s="97" t="s">
        <v>163</v>
      </c>
      <c r="AP2" s="97" t="s">
        <v>163</v>
      </c>
      <c r="AQ2" s="97" t="s">
        <v>163</v>
      </c>
      <c r="AR2" s="97" t="s">
        <v>163</v>
      </c>
      <c r="AS2" s="97" t="s">
        <v>163</v>
      </c>
      <c r="AT2" s="97" t="s">
        <v>163</v>
      </c>
      <c r="AU2" s="97" t="s">
        <v>163</v>
      </c>
      <c r="AV2" s="97" t="s">
        <v>163</v>
      </c>
      <c r="AW2" s="97" t="s">
        <v>163</v>
      </c>
      <c r="AX2" s="97" t="s">
        <v>163</v>
      </c>
      <c r="AY2" s="97" t="s">
        <v>163</v>
      </c>
      <c r="AZ2" s="97" t="s">
        <v>163</v>
      </c>
      <c r="BA2" s="97" t="s">
        <v>163</v>
      </c>
      <c r="BB2" s="97" t="s">
        <v>163</v>
      </c>
      <c r="BC2" s="97" t="s">
        <v>163</v>
      </c>
      <c r="BD2" s="97" t="s">
        <v>163</v>
      </c>
      <c r="BE2" s="97" t="s">
        <v>163</v>
      </c>
      <c r="BF2" s="97" t="s">
        <v>163</v>
      </c>
      <c r="BG2" s="97" t="s">
        <v>163</v>
      </c>
      <c r="BH2" s="97" t="s">
        <v>163</v>
      </c>
      <c r="BI2" s="97" t="s">
        <v>163</v>
      </c>
    </row>
    <row r="3" spans="1:61" x14ac:dyDescent="0.2">
      <c r="A3" t="s">
        <v>2</v>
      </c>
      <c r="B3" t="s">
        <v>215</v>
      </c>
      <c r="C3" t="s">
        <v>215</v>
      </c>
      <c r="D3" t="s">
        <v>215</v>
      </c>
      <c r="E3" t="s">
        <v>215</v>
      </c>
      <c r="F3" t="s">
        <v>215</v>
      </c>
      <c r="G3" t="s">
        <v>215</v>
      </c>
      <c r="H3" t="s">
        <v>215</v>
      </c>
      <c r="I3" t="s">
        <v>215</v>
      </c>
      <c r="J3" t="s">
        <v>215</v>
      </c>
      <c r="K3" t="s">
        <v>215</v>
      </c>
      <c r="L3" t="s">
        <v>215</v>
      </c>
      <c r="N3" t="s">
        <v>237</v>
      </c>
      <c r="O3" t="s">
        <v>237</v>
      </c>
      <c r="P3" t="s">
        <v>237</v>
      </c>
      <c r="Q3" t="s">
        <v>237</v>
      </c>
      <c r="R3" t="s">
        <v>237</v>
      </c>
      <c r="S3" t="s">
        <v>237</v>
      </c>
      <c r="T3" t="s">
        <v>237</v>
      </c>
      <c r="U3" t="s">
        <v>237</v>
      </c>
      <c r="V3" t="s">
        <v>237</v>
      </c>
      <c r="W3" t="s">
        <v>237</v>
      </c>
      <c r="X3" t="s">
        <v>237</v>
      </c>
      <c r="Y3" t="s">
        <v>237</v>
      </c>
      <c r="Z3" t="s">
        <v>237</v>
      </c>
      <c r="AA3" t="s">
        <v>237</v>
      </c>
      <c r="AB3" t="s">
        <v>237</v>
      </c>
      <c r="AC3" t="s">
        <v>237</v>
      </c>
      <c r="AD3" t="s">
        <v>237</v>
      </c>
      <c r="AE3" t="s">
        <v>237</v>
      </c>
      <c r="AF3" t="s">
        <v>237</v>
      </c>
      <c r="AG3" t="s">
        <v>237</v>
      </c>
      <c r="AH3" t="s">
        <v>237</v>
      </c>
      <c r="AI3" t="s">
        <v>237</v>
      </c>
      <c r="AJ3" t="s">
        <v>237</v>
      </c>
      <c r="AK3" t="s">
        <v>237</v>
      </c>
      <c r="AL3" t="s">
        <v>237</v>
      </c>
      <c r="AM3" t="s">
        <v>237</v>
      </c>
      <c r="AN3" t="s">
        <v>237</v>
      </c>
      <c r="AO3" t="s">
        <v>237</v>
      </c>
      <c r="AP3" t="s">
        <v>237</v>
      </c>
      <c r="AQ3" t="s">
        <v>238</v>
      </c>
      <c r="AR3" t="s">
        <v>238</v>
      </c>
      <c r="AS3" t="s">
        <v>238</v>
      </c>
      <c r="AT3" t="s">
        <v>238</v>
      </c>
      <c r="AU3" t="s">
        <v>238</v>
      </c>
      <c r="AV3" t="s">
        <v>238</v>
      </c>
      <c r="AW3" t="s">
        <v>237</v>
      </c>
      <c r="AX3" t="s">
        <v>237</v>
      </c>
      <c r="AY3" t="s">
        <v>237</v>
      </c>
      <c r="AZ3" t="s">
        <v>237</v>
      </c>
      <c r="BA3" t="s">
        <v>237</v>
      </c>
      <c r="BB3" t="s">
        <v>237</v>
      </c>
      <c r="BC3" t="s">
        <v>237</v>
      </c>
      <c r="BD3" t="s">
        <v>237</v>
      </c>
      <c r="BE3" t="s">
        <v>237</v>
      </c>
      <c r="BF3" t="s">
        <v>237</v>
      </c>
      <c r="BG3" t="s">
        <v>237</v>
      </c>
      <c r="BH3" t="s">
        <v>237</v>
      </c>
      <c r="BI3" t="s">
        <v>237</v>
      </c>
    </row>
    <row r="4" spans="1:61" x14ac:dyDescent="0.2">
      <c r="A4" t="s">
        <v>160</v>
      </c>
      <c r="B4" t="s">
        <v>4</v>
      </c>
      <c r="C4" t="s">
        <v>4</v>
      </c>
      <c r="D4" t="s">
        <v>155</v>
      </c>
      <c r="E4" t="s">
        <v>155</v>
      </c>
      <c r="F4" t="s">
        <v>155</v>
      </c>
      <c r="G4" t="s">
        <v>155</v>
      </c>
      <c r="H4" t="s">
        <v>155</v>
      </c>
      <c r="I4" t="s">
        <v>155</v>
      </c>
      <c r="J4" t="s">
        <v>155</v>
      </c>
      <c r="K4" t="s">
        <v>155</v>
      </c>
      <c r="L4" t="s">
        <v>155</v>
      </c>
      <c r="N4" t="s">
        <v>164</v>
      </c>
      <c r="O4" t="s">
        <v>164</v>
      </c>
      <c r="P4" t="s">
        <v>164</v>
      </c>
      <c r="Q4" t="s">
        <v>164</v>
      </c>
      <c r="R4" t="s">
        <v>64</v>
      </c>
      <c r="S4" t="s">
        <v>64</v>
      </c>
      <c r="T4" t="s">
        <v>64</v>
      </c>
      <c r="U4" t="s">
        <v>64</v>
      </c>
      <c r="V4" t="s">
        <v>64</v>
      </c>
      <c r="W4" t="s">
        <v>64</v>
      </c>
      <c r="X4" t="s">
        <v>64</v>
      </c>
      <c r="Y4" t="s">
        <v>64</v>
      </c>
      <c r="Z4" t="s">
        <v>75</v>
      </c>
      <c r="AA4" t="s">
        <v>75</v>
      </c>
      <c r="AB4" t="s">
        <v>75</v>
      </c>
      <c r="AC4" t="s">
        <v>75</v>
      </c>
      <c r="AD4" t="s">
        <v>166</v>
      </c>
      <c r="AE4" t="s">
        <v>166</v>
      </c>
      <c r="AF4" t="s">
        <v>166</v>
      </c>
      <c r="AG4" t="s">
        <v>166</v>
      </c>
      <c r="AH4" t="s">
        <v>166</v>
      </c>
      <c r="AI4" t="s">
        <v>166</v>
      </c>
      <c r="AJ4" t="s">
        <v>166</v>
      </c>
      <c r="AK4" t="s">
        <v>166</v>
      </c>
      <c r="AL4" t="s">
        <v>166</v>
      </c>
      <c r="AM4" t="s">
        <v>166</v>
      </c>
      <c r="AN4" t="s">
        <v>166</v>
      </c>
      <c r="AO4" t="s">
        <v>166</v>
      </c>
      <c r="AP4" t="s">
        <v>166</v>
      </c>
      <c r="AQ4" t="s">
        <v>166</v>
      </c>
      <c r="AR4" t="s">
        <v>166</v>
      </c>
      <c r="AS4" t="s">
        <v>166</v>
      </c>
      <c r="AT4" t="s">
        <v>166</v>
      </c>
      <c r="AU4" t="s">
        <v>166</v>
      </c>
      <c r="AV4" t="s">
        <v>166</v>
      </c>
      <c r="AW4" t="s">
        <v>77</v>
      </c>
      <c r="AX4" t="s">
        <v>77</v>
      </c>
      <c r="AY4" t="s">
        <v>77</v>
      </c>
      <c r="AZ4" t="s">
        <v>77</v>
      </c>
      <c r="BA4" t="s">
        <v>77</v>
      </c>
      <c r="BB4" t="s">
        <v>77</v>
      </c>
      <c r="BC4" t="s">
        <v>77</v>
      </c>
      <c r="BD4" t="s">
        <v>77</v>
      </c>
      <c r="BE4" t="s">
        <v>77</v>
      </c>
      <c r="BF4" t="s">
        <v>77</v>
      </c>
      <c r="BG4" t="s">
        <v>77</v>
      </c>
      <c r="BH4" t="s">
        <v>77</v>
      </c>
      <c r="BI4" t="s">
        <v>77</v>
      </c>
    </row>
    <row r="5" spans="1:61" x14ac:dyDescent="0.2">
      <c r="A5" t="s">
        <v>233</v>
      </c>
      <c r="B5" t="s">
        <v>216</v>
      </c>
      <c r="C5" t="s">
        <v>216</v>
      </c>
      <c r="D5" t="s">
        <v>217</v>
      </c>
      <c r="E5" t="s">
        <v>217</v>
      </c>
      <c r="F5" t="s">
        <v>217</v>
      </c>
      <c r="G5" t="s">
        <v>217</v>
      </c>
      <c r="H5" t="s">
        <v>217</v>
      </c>
      <c r="I5" t="s">
        <v>217</v>
      </c>
      <c r="J5" t="s">
        <v>217</v>
      </c>
      <c r="K5" t="s">
        <v>217</v>
      </c>
      <c r="L5" t="s">
        <v>217</v>
      </c>
      <c r="N5" t="s">
        <v>253</v>
      </c>
      <c r="O5" t="s">
        <v>253</v>
      </c>
      <c r="P5" t="s">
        <v>253</v>
      </c>
      <c r="Q5" t="s">
        <v>253</v>
      </c>
      <c r="R5" t="s">
        <v>253</v>
      </c>
      <c r="S5" t="s">
        <v>253</v>
      </c>
      <c r="T5" t="s">
        <v>253</v>
      </c>
      <c r="U5" t="s">
        <v>253</v>
      </c>
      <c r="V5" t="s">
        <v>253</v>
      </c>
      <c r="W5" t="s">
        <v>253</v>
      </c>
      <c r="X5" t="s">
        <v>253</v>
      </c>
      <c r="Y5" t="s">
        <v>253</v>
      </c>
      <c r="Z5" t="s">
        <v>253</v>
      </c>
      <c r="AA5" t="s">
        <v>253</v>
      </c>
      <c r="AB5" t="s">
        <v>253</v>
      </c>
      <c r="AC5" t="s">
        <v>253</v>
      </c>
      <c r="AD5" t="s">
        <v>254</v>
      </c>
      <c r="AE5" t="s">
        <v>254</v>
      </c>
      <c r="AF5" t="s">
        <v>254</v>
      </c>
      <c r="AG5" t="s">
        <v>254</v>
      </c>
      <c r="AH5" t="s">
        <v>254</v>
      </c>
      <c r="AI5" t="s">
        <v>254</v>
      </c>
      <c r="AJ5" t="s">
        <v>254</v>
      </c>
      <c r="AK5" t="s">
        <v>254</v>
      </c>
      <c r="AL5" t="s">
        <v>254</v>
      </c>
      <c r="AM5" t="s">
        <v>254</v>
      </c>
      <c r="AN5" t="s">
        <v>254</v>
      </c>
      <c r="AO5" t="s">
        <v>254</v>
      </c>
      <c r="AP5" t="s">
        <v>254</v>
      </c>
      <c r="AQ5" t="s">
        <v>254</v>
      </c>
      <c r="AR5" t="s">
        <v>254</v>
      </c>
      <c r="AS5" t="s">
        <v>254</v>
      </c>
      <c r="AT5" t="s">
        <v>254</v>
      </c>
      <c r="AU5" t="s">
        <v>254</v>
      </c>
      <c r="AV5" t="s">
        <v>254</v>
      </c>
      <c r="AW5" t="s">
        <v>254</v>
      </c>
      <c r="AX5" t="s">
        <v>254</v>
      </c>
      <c r="AY5" t="s">
        <v>254</v>
      </c>
      <c r="AZ5" t="s">
        <v>254</v>
      </c>
      <c r="BA5" t="s">
        <v>254</v>
      </c>
      <c r="BB5" t="s">
        <v>254</v>
      </c>
      <c r="BC5" t="s">
        <v>254</v>
      </c>
      <c r="BD5" t="s">
        <v>254</v>
      </c>
      <c r="BE5" t="s">
        <v>254</v>
      </c>
      <c r="BF5" t="s">
        <v>254</v>
      </c>
      <c r="BG5" t="s">
        <v>254</v>
      </c>
      <c r="BH5" t="s">
        <v>254</v>
      </c>
      <c r="BI5" t="s">
        <v>254</v>
      </c>
    </row>
    <row r="6" spans="1:61" x14ac:dyDescent="0.2">
      <c r="A6" t="s">
        <v>1</v>
      </c>
      <c r="B6" t="s">
        <v>218</v>
      </c>
      <c r="C6" t="s">
        <v>218</v>
      </c>
      <c r="D6" t="s">
        <v>51</v>
      </c>
      <c r="E6" t="s">
        <v>51</v>
      </c>
      <c r="F6" t="s">
        <v>51</v>
      </c>
      <c r="G6" t="s">
        <v>51</v>
      </c>
      <c r="H6" t="s">
        <v>51</v>
      </c>
      <c r="I6" t="s">
        <v>51</v>
      </c>
      <c r="J6" t="s">
        <v>51</v>
      </c>
      <c r="K6" t="s">
        <v>51</v>
      </c>
      <c r="L6" t="s">
        <v>51</v>
      </c>
      <c r="N6" t="s">
        <v>90</v>
      </c>
      <c r="O6" t="s">
        <v>219</v>
      </c>
      <c r="P6" t="s">
        <v>219</v>
      </c>
      <c r="Q6" t="s">
        <v>73</v>
      </c>
      <c r="R6" t="s">
        <v>152</v>
      </c>
      <c r="S6" t="s">
        <v>153</v>
      </c>
      <c r="T6" t="s">
        <v>153</v>
      </c>
      <c r="U6" t="s">
        <v>153</v>
      </c>
      <c r="V6" t="s">
        <v>153</v>
      </c>
      <c r="W6" t="s">
        <v>153</v>
      </c>
      <c r="X6" t="s">
        <v>153</v>
      </c>
      <c r="Y6" t="s">
        <v>153</v>
      </c>
      <c r="Z6" t="s">
        <v>91</v>
      </c>
      <c r="AA6" t="s">
        <v>91</v>
      </c>
      <c r="AB6" t="s">
        <v>91</v>
      </c>
      <c r="AC6" t="s">
        <v>91</v>
      </c>
      <c r="AD6" t="s">
        <v>87</v>
      </c>
      <c r="AE6" t="s">
        <v>87</v>
      </c>
      <c r="AF6" t="s">
        <v>87</v>
      </c>
      <c r="AG6" t="s">
        <v>87</v>
      </c>
      <c r="AH6" t="s">
        <v>87</v>
      </c>
      <c r="AI6" t="s">
        <v>87</v>
      </c>
      <c r="AJ6" t="s">
        <v>87</v>
      </c>
      <c r="AK6" t="s">
        <v>87</v>
      </c>
      <c r="AL6" t="s">
        <v>87</v>
      </c>
      <c r="AM6" t="s">
        <v>87</v>
      </c>
      <c r="AN6" t="s">
        <v>87</v>
      </c>
      <c r="AO6" t="s">
        <v>87</v>
      </c>
      <c r="AP6" t="s">
        <v>87</v>
      </c>
      <c r="AQ6" t="s">
        <v>220</v>
      </c>
      <c r="AR6" t="s">
        <v>220</v>
      </c>
      <c r="AS6" t="s">
        <v>220</v>
      </c>
      <c r="AT6" t="s">
        <v>220</v>
      </c>
      <c r="AU6" t="s">
        <v>220</v>
      </c>
      <c r="AV6" t="s">
        <v>220</v>
      </c>
      <c r="AW6" t="s">
        <v>79</v>
      </c>
      <c r="AX6" t="s">
        <v>92</v>
      </c>
      <c r="AY6" t="s">
        <v>92</v>
      </c>
      <c r="AZ6" t="s">
        <v>92</v>
      </c>
      <c r="BA6" t="s">
        <v>92</v>
      </c>
      <c r="BB6" t="s">
        <v>92</v>
      </c>
      <c r="BC6" t="s">
        <v>92</v>
      </c>
      <c r="BD6" t="s">
        <v>92</v>
      </c>
      <c r="BE6" t="s">
        <v>92</v>
      </c>
      <c r="BF6" t="s">
        <v>92</v>
      </c>
      <c r="BG6" t="s">
        <v>92</v>
      </c>
      <c r="BH6" t="s">
        <v>92</v>
      </c>
      <c r="BI6" t="s">
        <v>92</v>
      </c>
    </row>
    <row r="7" spans="1:61" x14ac:dyDescent="0.2">
      <c r="A7" t="s">
        <v>156</v>
      </c>
      <c r="B7" t="s">
        <v>148</v>
      </c>
      <c r="C7" t="s">
        <v>149</v>
      </c>
      <c r="D7" t="s">
        <v>148</v>
      </c>
      <c r="E7" t="s">
        <v>148</v>
      </c>
      <c r="F7" t="s">
        <v>149</v>
      </c>
      <c r="G7" t="s">
        <v>149</v>
      </c>
      <c r="H7" t="s">
        <v>148</v>
      </c>
      <c r="I7" t="s">
        <v>148</v>
      </c>
      <c r="J7" t="s">
        <v>148</v>
      </c>
      <c r="K7" t="s">
        <v>148</v>
      </c>
      <c r="L7" t="s">
        <v>148</v>
      </c>
      <c r="N7" t="s">
        <v>148</v>
      </c>
      <c r="O7" t="s">
        <v>148</v>
      </c>
      <c r="P7" t="s">
        <v>148</v>
      </c>
      <c r="Q7" t="s">
        <v>148</v>
      </c>
      <c r="R7" t="s">
        <v>148</v>
      </c>
      <c r="S7" t="s">
        <v>148</v>
      </c>
      <c r="T7" t="s">
        <v>148</v>
      </c>
      <c r="U7" t="s">
        <v>221</v>
      </c>
      <c r="V7" t="s">
        <v>149</v>
      </c>
      <c r="W7" t="s">
        <v>148</v>
      </c>
      <c r="X7" t="s">
        <v>148</v>
      </c>
      <c r="Y7" t="s">
        <v>149</v>
      </c>
      <c r="Z7" t="s">
        <v>148</v>
      </c>
      <c r="AA7" t="s">
        <v>148</v>
      </c>
      <c r="AB7" t="s">
        <v>222</v>
      </c>
      <c r="AC7" t="s">
        <v>222</v>
      </c>
      <c r="AD7" t="s">
        <v>148</v>
      </c>
      <c r="AE7" t="s">
        <v>149</v>
      </c>
      <c r="AF7" t="s">
        <v>148</v>
      </c>
      <c r="AG7" t="s">
        <v>148</v>
      </c>
      <c r="AH7" t="s">
        <v>149</v>
      </c>
      <c r="AI7" t="s">
        <v>148</v>
      </c>
      <c r="AJ7" t="s">
        <v>148</v>
      </c>
      <c r="AK7" t="s">
        <v>149</v>
      </c>
      <c r="AL7" t="s">
        <v>148</v>
      </c>
      <c r="AM7" t="s">
        <v>148</v>
      </c>
      <c r="AN7" t="s">
        <v>148</v>
      </c>
      <c r="AO7" t="s">
        <v>148</v>
      </c>
      <c r="AP7" t="s">
        <v>148</v>
      </c>
      <c r="AQ7" t="s">
        <v>148</v>
      </c>
      <c r="AR7" t="s">
        <v>149</v>
      </c>
      <c r="AS7" t="s">
        <v>148</v>
      </c>
      <c r="AT7" t="s">
        <v>149</v>
      </c>
      <c r="AU7" t="s">
        <v>148</v>
      </c>
      <c r="AV7" t="s">
        <v>149</v>
      </c>
      <c r="AW7" t="s">
        <v>148</v>
      </c>
      <c r="AX7" t="s">
        <v>148</v>
      </c>
      <c r="AY7" t="s">
        <v>149</v>
      </c>
      <c r="AZ7" t="s">
        <v>148</v>
      </c>
      <c r="BA7" t="s">
        <v>148</v>
      </c>
      <c r="BB7" t="s">
        <v>148</v>
      </c>
      <c r="BC7" t="s">
        <v>148</v>
      </c>
      <c r="BD7" t="s">
        <v>148</v>
      </c>
      <c r="BE7" t="s">
        <v>148</v>
      </c>
      <c r="BF7" t="s">
        <v>148</v>
      </c>
      <c r="BG7" t="s">
        <v>149</v>
      </c>
      <c r="BH7" t="s">
        <v>148</v>
      </c>
      <c r="BI7" t="s">
        <v>149</v>
      </c>
    </row>
    <row r="8" spans="1:61" x14ac:dyDescent="0.2">
      <c r="A8" t="s">
        <v>157</v>
      </c>
      <c r="B8" t="s">
        <v>234</v>
      </c>
      <c r="C8" t="s">
        <v>234</v>
      </c>
      <c r="D8" t="s">
        <v>235</v>
      </c>
      <c r="E8" t="s">
        <v>234</v>
      </c>
      <c r="F8" t="s">
        <v>234</v>
      </c>
      <c r="G8" t="s">
        <v>234</v>
      </c>
      <c r="H8" t="s">
        <v>234</v>
      </c>
      <c r="I8" t="s">
        <v>234</v>
      </c>
      <c r="J8" t="s">
        <v>234</v>
      </c>
      <c r="K8" t="s">
        <v>234</v>
      </c>
      <c r="L8" t="s">
        <v>234</v>
      </c>
      <c r="N8" t="s">
        <v>234</v>
      </c>
      <c r="O8" t="s">
        <v>240</v>
      </c>
      <c r="P8" t="s">
        <v>240</v>
      </c>
      <c r="Q8" t="s">
        <v>235</v>
      </c>
      <c r="R8" t="s">
        <v>240</v>
      </c>
      <c r="S8" t="s">
        <v>235</v>
      </c>
      <c r="T8" t="s">
        <v>235</v>
      </c>
      <c r="U8" t="s">
        <v>235</v>
      </c>
      <c r="V8" t="s">
        <v>235</v>
      </c>
      <c r="W8" t="s">
        <v>234</v>
      </c>
      <c r="X8" t="s">
        <v>234</v>
      </c>
      <c r="Y8" t="s">
        <v>234</v>
      </c>
      <c r="Z8" t="s">
        <v>235</v>
      </c>
      <c r="AA8" t="s">
        <v>234</v>
      </c>
      <c r="AB8" t="s">
        <v>234</v>
      </c>
      <c r="AC8" t="s">
        <v>234</v>
      </c>
      <c r="AD8" t="s">
        <v>240</v>
      </c>
      <c r="AE8" t="s">
        <v>240</v>
      </c>
      <c r="AF8" t="s">
        <v>240</v>
      </c>
      <c r="AG8" t="s">
        <v>234</v>
      </c>
      <c r="AH8" t="s">
        <v>234</v>
      </c>
      <c r="AI8" t="s">
        <v>234</v>
      </c>
      <c r="AJ8" t="s">
        <v>234</v>
      </c>
      <c r="AK8" t="s">
        <v>234</v>
      </c>
      <c r="AL8" t="s">
        <v>241</v>
      </c>
      <c r="AM8" t="s">
        <v>241</v>
      </c>
      <c r="AN8" t="s">
        <v>235</v>
      </c>
      <c r="AO8" t="s">
        <v>235</v>
      </c>
      <c r="AP8" t="s">
        <v>235</v>
      </c>
      <c r="AQ8" t="s">
        <v>234</v>
      </c>
      <c r="AR8" t="s">
        <v>234</v>
      </c>
      <c r="AS8" t="s">
        <v>234</v>
      </c>
      <c r="AT8" t="s">
        <v>234</v>
      </c>
      <c r="AU8" t="s">
        <v>234</v>
      </c>
      <c r="AV8" t="s">
        <v>234</v>
      </c>
      <c r="AW8" t="s">
        <v>235</v>
      </c>
      <c r="AX8" t="s">
        <v>234</v>
      </c>
      <c r="AY8" t="s">
        <v>234</v>
      </c>
      <c r="AZ8" t="s">
        <v>234</v>
      </c>
      <c r="BA8" t="s">
        <v>234</v>
      </c>
      <c r="BB8" t="s">
        <v>235</v>
      </c>
      <c r="BC8" t="s">
        <v>235</v>
      </c>
      <c r="BD8" t="s">
        <v>234</v>
      </c>
      <c r="BE8" t="s">
        <v>234</v>
      </c>
      <c r="BF8" t="s">
        <v>234</v>
      </c>
      <c r="BG8" t="s">
        <v>234</v>
      </c>
      <c r="BH8" t="s">
        <v>234</v>
      </c>
      <c r="BI8" t="s">
        <v>234</v>
      </c>
    </row>
    <row r="10" spans="1:61" x14ac:dyDescent="0.2">
      <c r="A10" t="s">
        <v>236</v>
      </c>
    </row>
    <row r="11" spans="1:61" x14ac:dyDescent="0.2">
      <c r="A11" s="67" t="s">
        <v>57</v>
      </c>
      <c r="B11" s="100">
        <v>38.911999999999999</v>
      </c>
      <c r="C11" s="100">
        <v>36.731000000000002</v>
      </c>
      <c r="D11" s="100">
        <v>38.369500000000002</v>
      </c>
      <c r="E11" s="100">
        <v>39.283000000000001</v>
      </c>
      <c r="F11" s="100">
        <v>38.451999999999998</v>
      </c>
      <c r="G11" s="100">
        <v>38.674999999999997</v>
      </c>
      <c r="H11" s="100">
        <v>38.819000000000003</v>
      </c>
      <c r="I11" s="100">
        <v>39.012</v>
      </c>
      <c r="J11" s="100">
        <v>38.875</v>
      </c>
      <c r="K11" s="100">
        <v>38.652000000000001</v>
      </c>
      <c r="L11" s="100">
        <v>38.768999999999998</v>
      </c>
      <c r="M11" s="67"/>
      <c r="N11" s="100">
        <v>40.369999999999997</v>
      </c>
      <c r="O11" s="100">
        <v>41.18</v>
      </c>
      <c r="P11" s="100">
        <v>41.28</v>
      </c>
      <c r="Q11" s="100">
        <v>40.119999999999997</v>
      </c>
      <c r="R11" s="100">
        <v>40.14</v>
      </c>
      <c r="S11" s="100">
        <v>39.667999999999999</v>
      </c>
      <c r="T11" s="100">
        <v>39.262999999999998</v>
      </c>
      <c r="U11" s="100">
        <v>39.659999999999997</v>
      </c>
      <c r="V11" s="100">
        <v>38.912999999999997</v>
      </c>
      <c r="W11" s="100">
        <v>39.673000000000002</v>
      </c>
      <c r="X11" s="100">
        <v>39.619</v>
      </c>
      <c r="Y11" s="100">
        <v>39.576999999999998</v>
      </c>
      <c r="Z11" s="100">
        <v>39.649909999999998</v>
      </c>
      <c r="AA11" s="100">
        <v>39.937299999999993</v>
      </c>
      <c r="AB11" s="100">
        <v>39.485375999999995</v>
      </c>
      <c r="AC11" s="100">
        <v>39.116847</v>
      </c>
      <c r="AD11" s="100">
        <v>40.152439000000001</v>
      </c>
      <c r="AE11" s="100">
        <v>39.426090000000002</v>
      </c>
      <c r="AF11" s="100">
        <v>39.377654999999997</v>
      </c>
      <c r="AG11" s="100">
        <v>39.481000000000002</v>
      </c>
      <c r="AH11" s="100">
        <v>39.652000000000001</v>
      </c>
      <c r="AI11" s="100">
        <v>39.470999999999997</v>
      </c>
      <c r="AJ11" s="100">
        <v>39.627000000000002</v>
      </c>
      <c r="AK11" s="100">
        <v>39.668999999999997</v>
      </c>
      <c r="AL11" s="100">
        <v>39.308999999999997</v>
      </c>
      <c r="AM11" s="100">
        <v>39.523000000000003</v>
      </c>
      <c r="AN11" s="100">
        <v>39.698999999999998</v>
      </c>
      <c r="AO11" s="100">
        <v>39.491</v>
      </c>
      <c r="AP11" s="100">
        <v>39.811</v>
      </c>
      <c r="AQ11" s="100">
        <v>39.923999999999999</v>
      </c>
      <c r="AR11" s="100">
        <v>38.69</v>
      </c>
      <c r="AS11" s="100">
        <v>39.793999999999997</v>
      </c>
      <c r="AT11" s="100">
        <v>39.298000000000002</v>
      </c>
      <c r="AU11" s="100">
        <v>39.512999999999998</v>
      </c>
      <c r="AV11" s="100">
        <v>38.866</v>
      </c>
      <c r="AW11" s="100">
        <v>40.82</v>
      </c>
      <c r="AX11" s="100">
        <v>39.587000000000003</v>
      </c>
      <c r="AY11" s="100">
        <v>39.536999999999999</v>
      </c>
      <c r="AZ11" s="100">
        <v>39.701999999999998</v>
      </c>
      <c r="BA11" s="100">
        <v>39.665999999999997</v>
      </c>
      <c r="BB11" s="100">
        <v>39.466999999999999</v>
      </c>
      <c r="BC11" s="100">
        <v>39.646000000000001</v>
      </c>
      <c r="BD11" s="100">
        <v>39.640999999999998</v>
      </c>
      <c r="BE11" s="100">
        <v>39.774999999999999</v>
      </c>
      <c r="BF11" s="100">
        <v>39.475000000000001</v>
      </c>
      <c r="BG11" s="100">
        <v>38.546999999999997</v>
      </c>
      <c r="BH11" s="100">
        <v>39.820999999999998</v>
      </c>
      <c r="BI11" s="100">
        <v>39.371000000000002</v>
      </c>
    </row>
    <row r="12" spans="1:61" x14ac:dyDescent="0.2">
      <c r="A12" s="67" t="s">
        <v>107</v>
      </c>
      <c r="B12" s="100">
        <v>3.4000000000000002E-2</v>
      </c>
      <c r="C12" s="100">
        <v>2.1999999999999999E-2</v>
      </c>
      <c r="D12" s="100">
        <v>0</v>
      </c>
      <c r="E12" s="100">
        <v>2.9000000000000001E-2</v>
      </c>
      <c r="F12" s="100">
        <v>2.9000000000000001E-2</v>
      </c>
      <c r="G12" s="100">
        <v>3.5999999999999997E-2</v>
      </c>
      <c r="H12" s="100">
        <v>2.9000000000000001E-2</v>
      </c>
      <c r="I12" s="100">
        <v>3.1E-2</v>
      </c>
      <c r="J12" s="100">
        <v>2.3E-2</v>
      </c>
      <c r="K12" s="100">
        <v>2.5000000000000001E-2</v>
      </c>
      <c r="L12" s="100">
        <v>1.7000000000000001E-2</v>
      </c>
      <c r="M12" s="67"/>
      <c r="N12" s="100" t="s">
        <v>242</v>
      </c>
      <c r="O12" s="100">
        <v>0.03</v>
      </c>
      <c r="P12" s="100">
        <v>0.02</v>
      </c>
      <c r="Q12" s="100">
        <v>0.04</v>
      </c>
      <c r="R12" s="100">
        <v>0.01</v>
      </c>
      <c r="S12" s="100">
        <v>2.5999999999999999E-2</v>
      </c>
      <c r="T12" s="100">
        <v>2.5000000000000001E-2</v>
      </c>
      <c r="U12" s="100">
        <v>3.5999999999999997E-2</v>
      </c>
      <c r="V12" s="100">
        <v>3.1E-2</v>
      </c>
      <c r="W12" s="100">
        <v>2.5999999999999999E-2</v>
      </c>
      <c r="X12" s="100">
        <v>2.5000000000000001E-2</v>
      </c>
      <c r="Y12" s="100">
        <v>1.7999999999999999E-2</v>
      </c>
      <c r="Z12" s="100" t="s">
        <v>242</v>
      </c>
      <c r="AA12" s="100" t="s">
        <v>242</v>
      </c>
      <c r="AB12" s="100">
        <v>0.03</v>
      </c>
      <c r="AC12" s="100">
        <v>0.03</v>
      </c>
      <c r="AD12" s="100" t="s">
        <v>242</v>
      </c>
      <c r="AE12" s="100" t="s">
        <v>242</v>
      </c>
      <c r="AF12" s="100">
        <v>0.01</v>
      </c>
      <c r="AG12" s="100">
        <v>2.9000000000000001E-2</v>
      </c>
      <c r="AH12" s="100">
        <v>2.4E-2</v>
      </c>
      <c r="AI12" s="100">
        <v>2.8000000000000001E-2</v>
      </c>
      <c r="AJ12" s="100">
        <v>1.7000000000000001E-2</v>
      </c>
      <c r="AK12" s="100">
        <v>2.8000000000000001E-2</v>
      </c>
      <c r="AL12" s="100">
        <v>2.9000000000000001E-2</v>
      </c>
      <c r="AM12" s="100">
        <v>3.4000000000000002E-2</v>
      </c>
      <c r="AN12" s="100">
        <v>2.9000000000000001E-2</v>
      </c>
      <c r="AO12" s="100">
        <v>2.5999999999999999E-2</v>
      </c>
      <c r="AP12" s="100">
        <v>8.9999999999999993E-3</v>
      </c>
      <c r="AQ12" s="100">
        <v>2.7E-2</v>
      </c>
      <c r="AR12" s="100">
        <v>1.4999999999999999E-2</v>
      </c>
      <c r="AS12" s="100">
        <v>1.9E-2</v>
      </c>
      <c r="AT12" s="100">
        <v>0.02</v>
      </c>
      <c r="AU12" s="100">
        <v>4.5999999999999999E-2</v>
      </c>
      <c r="AV12" s="100">
        <v>2.5999999999999999E-2</v>
      </c>
      <c r="AW12" s="100">
        <v>0.03</v>
      </c>
      <c r="AX12" s="100">
        <v>3.3000000000000002E-2</v>
      </c>
      <c r="AY12" s="100">
        <v>3.3000000000000002E-2</v>
      </c>
      <c r="AZ12" s="100">
        <v>3.4000000000000002E-2</v>
      </c>
      <c r="BA12" s="100">
        <v>2.3E-2</v>
      </c>
      <c r="BB12" s="100">
        <v>2.8000000000000001E-2</v>
      </c>
      <c r="BC12" s="100">
        <v>2.5000000000000001E-2</v>
      </c>
      <c r="BD12" s="100">
        <v>2.5999999999999999E-2</v>
      </c>
      <c r="BE12" s="100">
        <v>3.9E-2</v>
      </c>
      <c r="BF12" s="100">
        <v>2.1999999999999999E-2</v>
      </c>
      <c r="BG12" s="100">
        <v>2.7E-2</v>
      </c>
      <c r="BH12" s="100">
        <v>3.3000000000000002E-2</v>
      </c>
      <c r="BI12" s="100">
        <v>3.4000000000000002E-2</v>
      </c>
    </row>
    <row r="13" spans="1:61" x14ac:dyDescent="0.2">
      <c r="A13" s="67" t="s">
        <v>108</v>
      </c>
      <c r="B13" s="100">
        <v>8.0000000000000002E-3</v>
      </c>
      <c r="C13" s="100">
        <v>1.0999999999999999E-2</v>
      </c>
      <c r="D13" s="100">
        <v>8.4500000000000006E-2</v>
      </c>
      <c r="E13" s="100">
        <v>1.4E-2</v>
      </c>
      <c r="F13" s="100">
        <v>5.0000000000000001E-3</v>
      </c>
      <c r="G13" s="100">
        <v>1.2E-2</v>
      </c>
      <c r="H13" s="100">
        <v>1.6E-2</v>
      </c>
      <c r="I13" s="100">
        <v>1.4999999999999999E-2</v>
      </c>
      <c r="J13" s="100">
        <v>2.1000000000000001E-2</v>
      </c>
      <c r="K13" s="100">
        <v>1.0999999999999999E-2</v>
      </c>
      <c r="L13" s="100">
        <v>1.2999999999999999E-2</v>
      </c>
      <c r="M13" s="67"/>
      <c r="N13" s="100">
        <v>0.02</v>
      </c>
      <c r="O13" s="100" t="s">
        <v>242</v>
      </c>
      <c r="P13" s="100" t="s">
        <v>242</v>
      </c>
      <c r="Q13" s="100">
        <v>0.06</v>
      </c>
      <c r="R13" s="100" t="s">
        <v>242</v>
      </c>
      <c r="S13" s="100">
        <v>1.2E-2</v>
      </c>
      <c r="T13" s="100">
        <v>2.5000000000000001E-2</v>
      </c>
      <c r="U13" s="100">
        <v>0.02</v>
      </c>
      <c r="V13" s="100">
        <v>2.5000000000000001E-2</v>
      </c>
      <c r="W13" s="100">
        <v>1.0999999999999999E-2</v>
      </c>
      <c r="X13" s="100">
        <v>1.0999999999999999E-2</v>
      </c>
      <c r="Y13" s="100">
        <v>1.7999999999999999E-2</v>
      </c>
      <c r="Z13" s="100" t="s">
        <v>242</v>
      </c>
      <c r="AA13" s="100" t="s">
        <v>242</v>
      </c>
      <c r="AB13" s="100" t="s">
        <v>242</v>
      </c>
      <c r="AC13" s="100" t="s">
        <v>242</v>
      </c>
      <c r="AD13" s="100" t="s">
        <v>242</v>
      </c>
      <c r="AE13" s="100" t="s">
        <v>242</v>
      </c>
      <c r="AF13" s="100" t="s">
        <v>242</v>
      </c>
      <c r="AG13" s="100">
        <v>1.4999999999999999E-2</v>
      </c>
      <c r="AH13" s="100">
        <v>2.4E-2</v>
      </c>
      <c r="AI13" s="100">
        <v>0.02</v>
      </c>
      <c r="AJ13" s="100">
        <v>1.7999999999999999E-2</v>
      </c>
      <c r="AK13" s="100">
        <v>1.0999999999999999E-2</v>
      </c>
      <c r="AL13" s="100">
        <v>2.7E-2</v>
      </c>
      <c r="AM13" s="100">
        <v>1.2999999999999999E-2</v>
      </c>
      <c r="AN13" s="100">
        <v>0.02</v>
      </c>
      <c r="AO13" s="100">
        <v>7.0000000000000001E-3</v>
      </c>
      <c r="AP13" s="100" t="s">
        <v>242</v>
      </c>
      <c r="AQ13" s="100">
        <v>8.0000000000000002E-3</v>
      </c>
      <c r="AR13" s="100">
        <v>1.4999999999999999E-2</v>
      </c>
      <c r="AS13" s="100">
        <v>2.8000000000000001E-2</v>
      </c>
      <c r="AT13" s="100">
        <v>8.9999999999999993E-3</v>
      </c>
      <c r="AU13" s="100">
        <v>8.0000000000000002E-3</v>
      </c>
      <c r="AV13" s="100">
        <v>1.4999999999999999E-2</v>
      </c>
      <c r="AW13" s="100">
        <v>0.03</v>
      </c>
      <c r="AX13" s="100">
        <v>4.0000000000000001E-3</v>
      </c>
      <c r="AY13" s="100">
        <v>1.6E-2</v>
      </c>
      <c r="AZ13" s="100">
        <v>8.0000000000000002E-3</v>
      </c>
      <c r="BA13" s="100">
        <v>0.01</v>
      </c>
      <c r="BB13" s="100">
        <v>0.01</v>
      </c>
      <c r="BC13" s="100">
        <v>0.01</v>
      </c>
      <c r="BD13" s="100">
        <v>1.7999999999999999E-2</v>
      </c>
      <c r="BE13" s="100">
        <v>1.7999999999999999E-2</v>
      </c>
      <c r="BF13" s="100">
        <v>0.02</v>
      </c>
      <c r="BG13" s="100">
        <v>4.0000000000000001E-3</v>
      </c>
      <c r="BH13" s="100">
        <v>1.7999999999999999E-2</v>
      </c>
      <c r="BI13" s="100">
        <v>1.2999999999999999E-2</v>
      </c>
    </row>
    <row r="14" spans="1:61" x14ac:dyDescent="0.2">
      <c r="A14" s="67" t="s">
        <v>109</v>
      </c>
      <c r="B14" s="100" t="s">
        <v>242</v>
      </c>
      <c r="C14" s="100">
        <v>8.0000000000000002E-3</v>
      </c>
      <c r="D14" s="100" t="s">
        <v>242</v>
      </c>
      <c r="E14" s="100" t="s">
        <v>242</v>
      </c>
      <c r="F14" s="100">
        <v>5.0000000000000001E-3</v>
      </c>
      <c r="G14" s="100">
        <v>3.2000000000000001E-2</v>
      </c>
      <c r="H14" s="100" t="s">
        <v>242</v>
      </c>
      <c r="I14" s="100" t="s">
        <v>242</v>
      </c>
      <c r="J14" s="100" t="s">
        <v>242</v>
      </c>
      <c r="K14" s="100" t="s">
        <v>242</v>
      </c>
      <c r="L14" s="100" t="s">
        <v>242</v>
      </c>
      <c r="M14" s="67"/>
      <c r="N14" s="100" t="s">
        <v>242</v>
      </c>
      <c r="O14" s="100" t="s">
        <v>242</v>
      </c>
      <c r="P14" s="100" t="s">
        <v>242</v>
      </c>
      <c r="Q14" s="100" t="s">
        <v>242</v>
      </c>
      <c r="R14" s="100">
        <v>0.1</v>
      </c>
      <c r="S14" s="100" t="s">
        <v>242</v>
      </c>
      <c r="T14" s="100">
        <v>8.0000000000000002E-3</v>
      </c>
      <c r="U14" s="100">
        <v>5.0000000000000001E-3</v>
      </c>
      <c r="V14" s="100">
        <v>1.6E-2</v>
      </c>
      <c r="W14" s="100" t="s">
        <v>242</v>
      </c>
      <c r="X14" s="100" t="s">
        <v>242</v>
      </c>
      <c r="Y14" s="100">
        <v>1.6E-2</v>
      </c>
      <c r="Z14" s="100" t="s">
        <v>242</v>
      </c>
      <c r="AA14" s="100" t="s">
        <v>242</v>
      </c>
      <c r="AB14" s="100" t="s">
        <v>242</v>
      </c>
      <c r="AC14" s="100">
        <v>0.04</v>
      </c>
      <c r="AD14" s="100">
        <v>0.03</v>
      </c>
      <c r="AE14" s="100" t="s">
        <v>242</v>
      </c>
      <c r="AF14" s="100" t="s">
        <v>242</v>
      </c>
      <c r="AG14" s="100">
        <v>0.02</v>
      </c>
      <c r="AH14" s="100">
        <v>0.02</v>
      </c>
      <c r="AI14" s="100">
        <v>1.4999999999999999E-2</v>
      </c>
      <c r="AJ14" s="100">
        <v>0.01</v>
      </c>
      <c r="AK14" s="100">
        <v>1.4999999999999999E-2</v>
      </c>
      <c r="AL14" s="100">
        <v>0</v>
      </c>
      <c r="AM14" s="100">
        <v>0.02</v>
      </c>
      <c r="AN14" s="100" t="s">
        <v>242</v>
      </c>
      <c r="AO14" s="100">
        <v>2.5999999999999999E-2</v>
      </c>
      <c r="AP14" s="100">
        <v>1E-3</v>
      </c>
      <c r="AQ14" s="100">
        <v>2E-3</v>
      </c>
      <c r="AR14" s="100">
        <v>3.0000000000000001E-3</v>
      </c>
      <c r="AS14" s="100">
        <v>1.7999999999999999E-2</v>
      </c>
      <c r="AT14" s="100">
        <v>7.0000000000000001E-3</v>
      </c>
      <c r="AU14" s="100" t="s">
        <v>242</v>
      </c>
      <c r="AV14" s="100">
        <v>1.6E-2</v>
      </c>
      <c r="AW14" s="100" t="s">
        <v>242</v>
      </c>
      <c r="AX14" s="100" t="s">
        <v>242</v>
      </c>
      <c r="AY14" s="100">
        <v>1.7999999999999999E-2</v>
      </c>
      <c r="AZ14" s="100">
        <v>1.7999999999999999E-2</v>
      </c>
      <c r="BA14" s="100">
        <v>1.7999999999999999E-2</v>
      </c>
      <c r="BB14" s="100" t="s">
        <v>242</v>
      </c>
      <c r="BC14" s="100" t="s">
        <v>242</v>
      </c>
      <c r="BD14" s="100">
        <v>1.7999999999999999E-2</v>
      </c>
      <c r="BE14" s="100" t="s">
        <v>242</v>
      </c>
      <c r="BF14" s="100">
        <v>2.8000000000000001E-2</v>
      </c>
      <c r="BG14" s="100">
        <v>3.4000000000000002E-2</v>
      </c>
      <c r="BH14" s="100" t="s">
        <v>242</v>
      </c>
      <c r="BI14" s="100" t="s">
        <v>242</v>
      </c>
    </row>
    <row r="15" spans="1:61" x14ac:dyDescent="0.2">
      <c r="A15" s="67" t="s">
        <v>111</v>
      </c>
      <c r="B15" s="100">
        <v>17.556000000000001</v>
      </c>
      <c r="C15" s="100">
        <v>26.99</v>
      </c>
      <c r="D15" s="100">
        <v>23.396000000000001</v>
      </c>
      <c r="E15" s="100">
        <v>15.558999999999999</v>
      </c>
      <c r="F15" s="100">
        <v>21.417000000000002</v>
      </c>
      <c r="G15" s="100">
        <v>19.355</v>
      </c>
      <c r="H15" s="100">
        <v>19.422000000000001</v>
      </c>
      <c r="I15" s="100">
        <v>19.457000000000001</v>
      </c>
      <c r="J15" s="100">
        <v>17.587</v>
      </c>
      <c r="K15" s="100">
        <v>19.859000000000002</v>
      </c>
      <c r="L15" s="100">
        <v>18.600999999999999</v>
      </c>
      <c r="M15" s="67"/>
      <c r="N15" s="100">
        <v>13.74</v>
      </c>
      <c r="O15" s="100">
        <v>13.18</v>
      </c>
      <c r="P15" s="100">
        <v>14.09</v>
      </c>
      <c r="Q15" s="100">
        <v>14.16</v>
      </c>
      <c r="R15" s="100">
        <v>13.22</v>
      </c>
      <c r="S15" s="100">
        <v>14.763999999999999</v>
      </c>
      <c r="T15" s="100">
        <v>15.359</v>
      </c>
      <c r="U15" s="100">
        <v>14.933999999999999</v>
      </c>
      <c r="V15" s="100">
        <v>15.56</v>
      </c>
      <c r="W15" s="100">
        <v>14.009</v>
      </c>
      <c r="X15" s="100">
        <v>13.744999999999999</v>
      </c>
      <c r="Y15" s="100">
        <v>14.688000000000001</v>
      </c>
      <c r="Z15" s="100">
        <v>16.104569999999999</v>
      </c>
      <c r="AA15" s="100">
        <v>13.805247</v>
      </c>
      <c r="AB15" s="100">
        <v>16.89</v>
      </c>
      <c r="AC15" s="100">
        <v>18.34</v>
      </c>
      <c r="AD15" s="100">
        <v>14.114664000000001</v>
      </c>
      <c r="AE15" s="100">
        <v>13.93548</v>
      </c>
      <c r="AF15" s="100">
        <v>13.837217000000001</v>
      </c>
      <c r="AG15" s="100">
        <v>14.259</v>
      </c>
      <c r="AH15" s="100">
        <v>14.167999999999999</v>
      </c>
      <c r="AI15" s="100">
        <v>14.194000000000001</v>
      </c>
      <c r="AJ15" s="100">
        <v>14.262</v>
      </c>
      <c r="AK15" s="100">
        <v>14.44</v>
      </c>
      <c r="AL15" s="100">
        <v>14.643000000000001</v>
      </c>
      <c r="AM15" s="100">
        <v>14.733000000000001</v>
      </c>
      <c r="AN15" s="100">
        <v>14.23</v>
      </c>
      <c r="AO15" s="100">
        <v>14.2</v>
      </c>
      <c r="AP15" s="100">
        <v>14.195</v>
      </c>
      <c r="AQ15" s="100">
        <v>14.13</v>
      </c>
      <c r="AR15" s="100">
        <v>20.481999999999999</v>
      </c>
      <c r="AS15" s="100">
        <v>14.362</v>
      </c>
      <c r="AT15" s="100">
        <v>15.693</v>
      </c>
      <c r="AU15" s="100">
        <v>16.32</v>
      </c>
      <c r="AV15" s="100">
        <v>18.349</v>
      </c>
      <c r="AW15" s="100">
        <v>15.42</v>
      </c>
      <c r="AX15" s="100">
        <v>14.292</v>
      </c>
      <c r="AY15" s="100">
        <v>14.161</v>
      </c>
      <c r="AZ15" s="100">
        <v>14.17</v>
      </c>
      <c r="BA15" s="100">
        <v>14.22</v>
      </c>
      <c r="BB15" s="100">
        <v>14.734999999999999</v>
      </c>
      <c r="BC15" s="100">
        <v>14.97</v>
      </c>
      <c r="BD15" s="100">
        <v>13.53</v>
      </c>
      <c r="BE15" s="100">
        <v>14.401999999999999</v>
      </c>
      <c r="BF15" s="100">
        <v>15.071999999999999</v>
      </c>
      <c r="BG15" s="100">
        <v>19.920000000000002</v>
      </c>
      <c r="BH15" s="100">
        <v>14.096</v>
      </c>
      <c r="BI15" s="100">
        <v>13.952</v>
      </c>
    </row>
    <row r="16" spans="1:61" x14ac:dyDescent="0.2">
      <c r="A16" s="67" t="s">
        <v>112</v>
      </c>
      <c r="B16" s="100">
        <v>0.251</v>
      </c>
      <c r="C16" s="100">
        <v>0.50600000000000001</v>
      </c>
      <c r="D16" s="100">
        <v>0.37209999999999999</v>
      </c>
      <c r="E16" s="100">
        <v>0.217</v>
      </c>
      <c r="F16" s="100">
        <v>0.36899999999999999</v>
      </c>
      <c r="G16" s="100">
        <v>0.313</v>
      </c>
      <c r="H16" s="100">
        <v>0.28999999999999998</v>
      </c>
      <c r="I16" s="100">
        <v>0.29499999999999998</v>
      </c>
      <c r="J16" s="100">
        <v>0.27500000000000002</v>
      </c>
      <c r="K16" s="100">
        <v>0.32800000000000001</v>
      </c>
      <c r="L16" s="100">
        <v>0.33500000000000002</v>
      </c>
      <c r="M16" s="67"/>
      <c r="N16" s="100">
        <v>0.09</v>
      </c>
      <c r="O16" s="100">
        <v>0.13</v>
      </c>
      <c r="P16" s="100">
        <v>0.17</v>
      </c>
      <c r="Q16" s="100">
        <v>0.19</v>
      </c>
      <c r="R16" s="100">
        <v>0.24</v>
      </c>
      <c r="S16" s="100">
        <v>0.21</v>
      </c>
      <c r="T16" s="100">
        <v>0.216</v>
      </c>
      <c r="U16" s="100">
        <v>0.2</v>
      </c>
      <c r="V16" s="100">
        <v>0.24199999999999999</v>
      </c>
      <c r="W16" s="100">
        <v>0.20300000000000001</v>
      </c>
      <c r="X16" s="100">
        <v>0.19800000000000001</v>
      </c>
      <c r="Y16" s="100">
        <v>0.20599999999999999</v>
      </c>
      <c r="Z16" s="100">
        <v>0.23</v>
      </c>
      <c r="AA16" s="100">
        <v>0.13</v>
      </c>
      <c r="AB16" s="100">
        <v>0.25</v>
      </c>
      <c r="AC16" s="100">
        <v>0.22</v>
      </c>
      <c r="AD16" s="100">
        <v>0.26</v>
      </c>
      <c r="AE16" s="100">
        <v>0.2</v>
      </c>
      <c r="AF16" s="100">
        <v>0.26</v>
      </c>
      <c r="AG16" s="100">
        <v>0.215</v>
      </c>
      <c r="AH16" s="100">
        <v>0.22600000000000001</v>
      </c>
      <c r="AI16" s="100">
        <v>0.217</v>
      </c>
      <c r="AJ16" s="100">
        <v>0.218</v>
      </c>
      <c r="AK16" s="100">
        <v>0.224</v>
      </c>
      <c r="AL16" s="100">
        <v>0.22900000000000001</v>
      </c>
      <c r="AM16" s="100">
        <v>0.21299999999999999</v>
      </c>
      <c r="AN16" s="100">
        <v>0.20399999999999999</v>
      </c>
      <c r="AO16" s="100">
        <v>0.214</v>
      </c>
      <c r="AP16" s="100">
        <v>0.20100000000000001</v>
      </c>
      <c r="AQ16" s="100">
        <v>0.19500000000000001</v>
      </c>
      <c r="AR16" s="100">
        <v>0.30599999999999999</v>
      </c>
      <c r="AS16" s="100">
        <v>0.20100000000000001</v>
      </c>
      <c r="AT16" s="100">
        <v>0.25800000000000001</v>
      </c>
      <c r="AU16" s="100">
        <v>0.245</v>
      </c>
      <c r="AV16" s="100">
        <v>0.33600000000000002</v>
      </c>
      <c r="AW16" s="100">
        <v>0.22</v>
      </c>
      <c r="AX16" s="100">
        <v>0.20399999999999999</v>
      </c>
      <c r="AY16" s="100">
        <v>0.21099999999999999</v>
      </c>
      <c r="AZ16" s="100">
        <v>0.188</v>
      </c>
      <c r="BA16" s="100">
        <v>0.21299999999999999</v>
      </c>
      <c r="BB16" s="100">
        <v>0.20300000000000001</v>
      </c>
      <c r="BC16" s="100">
        <v>0.22700000000000001</v>
      </c>
      <c r="BD16" s="100">
        <v>0.215</v>
      </c>
      <c r="BE16" s="100">
        <v>0.21299999999999999</v>
      </c>
      <c r="BF16" s="100">
        <v>0.23</v>
      </c>
      <c r="BG16" s="100">
        <v>0.50900000000000001</v>
      </c>
      <c r="BH16" s="100">
        <v>0.19900000000000001</v>
      </c>
      <c r="BI16" s="100">
        <v>0.20499999999999999</v>
      </c>
    </row>
    <row r="17" spans="1:61" x14ac:dyDescent="0.2">
      <c r="A17" s="67" t="s">
        <v>113</v>
      </c>
      <c r="B17" s="100">
        <v>5.0000000000000001E-3</v>
      </c>
      <c r="C17" s="100">
        <v>5.1999999999999998E-2</v>
      </c>
      <c r="D17" s="100" t="s">
        <v>242</v>
      </c>
      <c r="E17" s="100">
        <v>3.2000000000000001E-2</v>
      </c>
      <c r="F17" s="100" t="s">
        <v>242</v>
      </c>
      <c r="G17" s="100">
        <v>1.4999999999999999E-2</v>
      </c>
      <c r="H17" s="100">
        <v>5.0000000000000001E-3</v>
      </c>
      <c r="I17" s="100">
        <v>2.7E-2</v>
      </c>
      <c r="J17" s="100">
        <v>2.1999999999999999E-2</v>
      </c>
      <c r="K17" s="100">
        <v>4.1000000000000002E-2</v>
      </c>
      <c r="L17" s="100">
        <v>3.7999999999999999E-2</v>
      </c>
      <c r="M17" s="67"/>
      <c r="N17" s="100" t="s">
        <v>242</v>
      </c>
      <c r="O17" s="100" t="s">
        <v>242</v>
      </c>
      <c r="P17" s="100" t="s">
        <v>242</v>
      </c>
      <c r="Q17" s="100">
        <v>0.08</v>
      </c>
      <c r="R17" s="100">
        <v>0.19</v>
      </c>
      <c r="S17" s="100">
        <v>0.11799999999999999</v>
      </c>
      <c r="T17" s="100">
        <v>0.104</v>
      </c>
      <c r="U17" s="100">
        <v>0.13900000000000001</v>
      </c>
      <c r="V17" s="100">
        <v>6.6000000000000003E-2</v>
      </c>
      <c r="W17" s="100">
        <v>0.16500000000000001</v>
      </c>
      <c r="X17" s="100">
        <v>0.13900000000000001</v>
      </c>
      <c r="Y17" s="100">
        <v>0.11700000000000001</v>
      </c>
      <c r="Z17" s="100" t="s">
        <v>242</v>
      </c>
      <c r="AA17" s="100">
        <v>0.03</v>
      </c>
      <c r="AB17" s="100">
        <v>0.13</v>
      </c>
      <c r="AC17" s="100">
        <v>0.09</v>
      </c>
      <c r="AD17" s="100">
        <v>0</v>
      </c>
      <c r="AE17" s="100">
        <v>0</v>
      </c>
      <c r="AF17" s="100">
        <v>0</v>
      </c>
      <c r="AG17" s="100">
        <v>0.13700000000000001</v>
      </c>
      <c r="AH17" s="100">
        <v>0.114</v>
      </c>
      <c r="AI17" s="100">
        <v>0.13200000000000001</v>
      </c>
      <c r="AJ17" s="100">
        <v>0.10199999999999999</v>
      </c>
      <c r="AK17" s="100">
        <v>0.11799999999999999</v>
      </c>
      <c r="AL17" s="100">
        <v>9.8000000000000004E-2</v>
      </c>
      <c r="AM17" s="100">
        <v>0.10299999999999999</v>
      </c>
      <c r="AN17" s="100">
        <v>0.11700000000000001</v>
      </c>
      <c r="AO17" s="100">
        <v>0.124</v>
      </c>
      <c r="AP17" s="100"/>
      <c r="AQ17" s="100">
        <v>0.11</v>
      </c>
      <c r="AR17" s="100">
        <v>0.112</v>
      </c>
      <c r="AS17" s="100">
        <v>0.14699999999999999</v>
      </c>
      <c r="AT17" s="100">
        <v>0.11799999999999999</v>
      </c>
      <c r="AU17" s="100">
        <v>6.6000000000000003E-2</v>
      </c>
      <c r="AV17" s="100">
        <v>5.3999999999999999E-2</v>
      </c>
      <c r="AW17" s="100"/>
      <c r="AX17" s="100">
        <v>8.2000000000000003E-2</v>
      </c>
      <c r="AY17" s="100">
        <v>8.5999999999999993E-2</v>
      </c>
      <c r="AZ17" s="100">
        <v>0.10100000000000001</v>
      </c>
      <c r="BA17" s="100">
        <v>0.115</v>
      </c>
      <c r="BB17" s="100">
        <v>8.3000000000000004E-2</v>
      </c>
      <c r="BC17" s="100">
        <v>7.5999999999999998E-2</v>
      </c>
      <c r="BD17" s="100">
        <v>9.4E-2</v>
      </c>
      <c r="BE17" s="100">
        <v>0.121</v>
      </c>
      <c r="BF17" s="100">
        <v>8.1000000000000003E-2</v>
      </c>
      <c r="BG17" s="100">
        <v>0.121</v>
      </c>
      <c r="BH17" s="100">
        <v>9.9000000000000005E-2</v>
      </c>
      <c r="BI17" s="100">
        <v>0.13100000000000001</v>
      </c>
    </row>
    <row r="18" spans="1:61" x14ac:dyDescent="0.2">
      <c r="A18" s="67" t="s">
        <v>114</v>
      </c>
      <c r="B18" s="100">
        <v>43.082999999999998</v>
      </c>
      <c r="C18" s="100">
        <v>34.962000000000003</v>
      </c>
      <c r="D18" s="100">
        <v>38.321300000000001</v>
      </c>
      <c r="E18" s="100">
        <v>44.381999999999998</v>
      </c>
      <c r="F18" s="100">
        <v>39.502000000000002</v>
      </c>
      <c r="G18" s="100">
        <v>41.597999999999999</v>
      </c>
      <c r="H18" s="100">
        <v>41.085000000000001</v>
      </c>
      <c r="I18" s="100">
        <v>40.941000000000003</v>
      </c>
      <c r="J18" s="100">
        <v>42.218000000000004</v>
      </c>
      <c r="K18" s="100">
        <v>41.154000000000003</v>
      </c>
      <c r="L18" s="100">
        <v>41.585999999999999</v>
      </c>
      <c r="M18" s="67"/>
      <c r="N18" s="100">
        <v>47.1</v>
      </c>
      <c r="O18" s="100">
        <v>46.25</v>
      </c>
      <c r="P18" s="100">
        <v>46.23</v>
      </c>
      <c r="Q18" s="100">
        <v>47.07</v>
      </c>
      <c r="R18" s="100">
        <v>46.86</v>
      </c>
      <c r="S18" s="100">
        <v>45.722000000000001</v>
      </c>
      <c r="T18" s="100">
        <v>44.716999999999999</v>
      </c>
      <c r="U18" s="100">
        <v>45.393999999999998</v>
      </c>
      <c r="V18" s="100">
        <v>45.002000000000002</v>
      </c>
      <c r="W18" s="100">
        <v>46.552999999999997</v>
      </c>
      <c r="X18" s="100">
        <v>46.558</v>
      </c>
      <c r="Y18" s="100">
        <v>45.594000000000001</v>
      </c>
      <c r="Z18" s="100">
        <v>44.33</v>
      </c>
      <c r="AA18" s="100">
        <v>45.69</v>
      </c>
      <c r="AB18" s="100">
        <v>43.75</v>
      </c>
      <c r="AC18" s="100">
        <v>43.05</v>
      </c>
      <c r="AD18" s="100">
        <v>46.89</v>
      </c>
      <c r="AE18" s="100">
        <v>46.97</v>
      </c>
      <c r="AF18" s="100">
        <v>46.83</v>
      </c>
      <c r="AG18" s="100">
        <v>45.689</v>
      </c>
      <c r="AH18" s="100">
        <v>45.78</v>
      </c>
      <c r="AI18" s="100">
        <v>45.634</v>
      </c>
      <c r="AJ18" s="100">
        <v>45.893000000000001</v>
      </c>
      <c r="AK18" s="100">
        <v>45.679000000000002</v>
      </c>
      <c r="AL18" s="100">
        <v>44.692</v>
      </c>
      <c r="AM18" s="100">
        <v>44.7</v>
      </c>
      <c r="AN18" s="100">
        <v>45.997</v>
      </c>
      <c r="AO18" s="100">
        <v>46.177</v>
      </c>
      <c r="AP18" s="100">
        <v>45.854999999999997</v>
      </c>
      <c r="AQ18" s="100">
        <v>46.197000000000003</v>
      </c>
      <c r="AR18" s="100">
        <v>40.531999999999996</v>
      </c>
      <c r="AS18" s="100">
        <v>46.267000000000003</v>
      </c>
      <c r="AT18" s="100">
        <v>44.901000000000003</v>
      </c>
      <c r="AU18" s="100">
        <v>44.610999999999997</v>
      </c>
      <c r="AV18" s="100">
        <v>42.593000000000004</v>
      </c>
      <c r="AW18" s="100">
        <v>44.25</v>
      </c>
      <c r="AX18" s="100">
        <v>44.805</v>
      </c>
      <c r="AY18" s="100">
        <v>44.837000000000003</v>
      </c>
      <c r="AZ18" s="100">
        <v>46.131999999999998</v>
      </c>
      <c r="BA18" s="100">
        <v>45.997999999999998</v>
      </c>
      <c r="BB18" s="100">
        <v>44.994</v>
      </c>
      <c r="BC18" s="100">
        <v>44.914999999999999</v>
      </c>
      <c r="BD18" s="100">
        <v>45.776000000000003</v>
      </c>
      <c r="BE18" s="100">
        <v>45.392000000000003</v>
      </c>
      <c r="BF18" s="100">
        <v>45.168999999999997</v>
      </c>
      <c r="BG18" s="100">
        <v>40.438000000000002</v>
      </c>
      <c r="BH18" s="100">
        <v>45.933999999999997</v>
      </c>
      <c r="BI18" s="100">
        <v>45.414000000000001</v>
      </c>
    </row>
    <row r="19" spans="1:61" x14ac:dyDescent="0.2">
      <c r="A19" s="67" t="s">
        <v>115</v>
      </c>
      <c r="B19" s="100">
        <v>0.108</v>
      </c>
      <c r="C19" s="100">
        <v>0.1</v>
      </c>
      <c r="D19" s="100">
        <v>0.17419999999999999</v>
      </c>
      <c r="E19" s="100">
        <v>0.13600000000000001</v>
      </c>
      <c r="F19" s="100">
        <v>0.11700000000000001</v>
      </c>
      <c r="G19" s="100">
        <v>0.124</v>
      </c>
      <c r="H19" s="100">
        <v>0.121</v>
      </c>
      <c r="I19" s="100">
        <v>0.125</v>
      </c>
      <c r="J19" s="100">
        <v>0.13400000000000001</v>
      </c>
      <c r="K19" s="100">
        <v>0.125</v>
      </c>
      <c r="L19" s="100">
        <v>0.125</v>
      </c>
      <c r="M19" s="67"/>
      <c r="N19" s="100">
        <v>0.15</v>
      </c>
      <c r="O19" s="100">
        <v>0.1</v>
      </c>
      <c r="P19" s="100">
        <v>0.12</v>
      </c>
      <c r="Q19" s="100">
        <v>0.13</v>
      </c>
      <c r="R19" s="100">
        <v>0.11</v>
      </c>
      <c r="S19" s="100">
        <v>0.11899999999999999</v>
      </c>
      <c r="T19" s="100">
        <v>0.13200000000000001</v>
      </c>
      <c r="U19" s="100">
        <v>0.185</v>
      </c>
      <c r="V19" s="100">
        <v>0.13200000000000001</v>
      </c>
      <c r="W19" s="100">
        <v>0.122</v>
      </c>
      <c r="X19" s="100">
        <v>0.121</v>
      </c>
      <c r="Y19" s="100">
        <v>0.125</v>
      </c>
      <c r="Z19" s="100">
        <v>0.1</v>
      </c>
      <c r="AA19" s="100">
        <v>0.12</v>
      </c>
      <c r="AB19" s="100">
        <v>0.11</v>
      </c>
      <c r="AC19" s="100">
        <v>0.1</v>
      </c>
      <c r="AD19" s="100">
        <v>0.08</v>
      </c>
      <c r="AE19" s="100">
        <v>0.14000000000000001</v>
      </c>
      <c r="AF19" s="100">
        <v>0.1</v>
      </c>
      <c r="AG19" s="100">
        <v>0.112</v>
      </c>
      <c r="AH19" s="100">
        <v>0.13500000000000001</v>
      </c>
      <c r="AI19" s="100">
        <v>0.11799999999999999</v>
      </c>
      <c r="AJ19" s="100">
        <v>0.11799999999999999</v>
      </c>
      <c r="AK19" s="100">
        <v>0.114</v>
      </c>
      <c r="AL19" s="100">
        <v>0.14199999999999999</v>
      </c>
      <c r="AM19" s="100">
        <v>0.14199999999999999</v>
      </c>
      <c r="AN19" s="100">
        <v>0.13500000000000001</v>
      </c>
      <c r="AO19" s="100">
        <v>0.128</v>
      </c>
      <c r="AP19" s="100">
        <v>0.13100000000000001</v>
      </c>
      <c r="AQ19" s="100">
        <v>0.11700000000000001</v>
      </c>
      <c r="AR19" s="100">
        <v>0.125</v>
      </c>
      <c r="AS19" s="100">
        <v>0.114</v>
      </c>
      <c r="AT19" s="100">
        <v>0.123</v>
      </c>
      <c r="AU19" s="100">
        <v>0.13100000000000001</v>
      </c>
      <c r="AV19" s="100">
        <v>0.11700000000000001</v>
      </c>
      <c r="AW19" s="100">
        <v>0.14000000000000001</v>
      </c>
      <c r="AX19" s="100">
        <v>0.126</v>
      </c>
      <c r="AY19" s="100">
        <v>0.13400000000000001</v>
      </c>
      <c r="AZ19" s="100">
        <v>0.128</v>
      </c>
      <c r="BA19" s="100">
        <v>0.13100000000000001</v>
      </c>
      <c r="BB19" s="100">
        <v>0.14499999999999999</v>
      </c>
      <c r="BC19" s="100">
        <v>0.13100000000000001</v>
      </c>
      <c r="BD19" s="100">
        <v>0.129</v>
      </c>
      <c r="BE19" s="100">
        <v>0.127</v>
      </c>
      <c r="BF19" s="100">
        <v>0.12</v>
      </c>
      <c r="BG19" s="100">
        <v>0.121</v>
      </c>
      <c r="BH19" s="100">
        <v>0.126</v>
      </c>
      <c r="BI19" s="100">
        <v>0.13200000000000001</v>
      </c>
    </row>
    <row r="20" spans="1:61" x14ac:dyDescent="0.2">
      <c r="A20" s="67"/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74"/>
      <c r="T20" s="74"/>
      <c r="U20" s="74"/>
      <c r="V20" s="74"/>
      <c r="W20" s="74"/>
      <c r="X20" s="74"/>
      <c r="Y20" s="74"/>
      <c r="Z20" s="67"/>
      <c r="AA20" s="67"/>
      <c r="AB20" s="67"/>
      <c r="AC20" s="67"/>
      <c r="AD20" s="67"/>
      <c r="AE20" s="67"/>
      <c r="AF20" s="67"/>
      <c r="AG20" s="74"/>
      <c r="AH20" s="74"/>
      <c r="AI20" s="74"/>
      <c r="AJ20" s="74"/>
      <c r="AK20" s="74"/>
      <c r="AL20" s="74"/>
      <c r="AM20" s="74"/>
      <c r="AN20" s="74"/>
      <c r="AO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</row>
    <row r="21" spans="1:61" x14ac:dyDescent="0.2">
      <c r="A21" t="s">
        <v>147</v>
      </c>
      <c r="B21" s="67">
        <v>99.956999999999994</v>
      </c>
      <c r="C21" s="67">
        <v>99.382000000000005</v>
      </c>
      <c r="D21" s="67">
        <v>100.7176</v>
      </c>
      <c r="E21" s="67">
        <v>99.652000000000001</v>
      </c>
      <c r="F21" s="67">
        <v>99.896000000000001</v>
      </c>
      <c r="G21" s="67">
        <v>100.16</v>
      </c>
      <c r="H21" s="67">
        <v>99.787000000000006</v>
      </c>
      <c r="I21" s="67">
        <v>99.903000000000006</v>
      </c>
      <c r="J21" s="67">
        <v>99.155000000000001</v>
      </c>
      <c r="K21" s="67">
        <v>100.19799999999999</v>
      </c>
      <c r="L21" s="67">
        <v>99.483999999999995</v>
      </c>
      <c r="M21" s="67"/>
      <c r="N21" s="67">
        <v>101.47000000000001</v>
      </c>
      <c r="O21" s="67">
        <v>100.87</v>
      </c>
      <c r="P21" s="67">
        <v>101.91</v>
      </c>
      <c r="Q21" s="67">
        <v>101.85</v>
      </c>
      <c r="R21" s="67">
        <v>100.86999999999999</v>
      </c>
      <c r="S21" s="74">
        <v>100.639</v>
      </c>
      <c r="T21" s="74">
        <v>99.849000000000004</v>
      </c>
      <c r="U21" s="74">
        <v>100.57299999999999</v>
      </c>
      <c r="V21" s="74">
        <v>99.986999999999995</v>
      </c>
      <c r="W21" s="74">
        <v>100.762</v>
      </c>
      <c r="X21" s="74">
        <v>100.416</v>
      </c>
      <c r="Y21" s="74">
        <v>100.35899999999999</v>
      </c>
      <c r="Z21" s="67">
        <v>100.41448</v>
      </c>
      <c r="AA21" s="67">
        <v>99.712547000000001</v>
      </c>
      <c r="AB21" s="67">
        <v>100.645376</v>
      </c>
      <c r="AC21" s="67">
        <v>100.986847</v>
      </c>
      <c r="AD21" s="67">
        <v>101.527103</v>
      </c>
      <c r="AE21" s="67">
        <v>100.67157</v>
      </c>
      <c r="AF21" s="67">
        <v>100.41487199999999</v>
      </c>
      <c r="AG21" s="74">
        <v>99.956999999999994</v>
      </c>
      <c r="AH21" s="74">
        <v>100.143</v>
      </c>
      <c r="AI21" s="74">
        <v>99.828999999999994</v>
      </c>
      <c r="AJ21" s="74">
        <v>100.265</v>
      </c>
      <c r="AK21" s="74">
        <v>100.298</v>
      </c>
      <c r="AL21" s="74">
        <v>99.168999999999997</v>
      </c>
      <c r="AM21" s="74">
        <v>99.480999999999995</v>
      </c>
      <c r="AN21" s="74">
        <v>100.431</v>
      </c>
      <c r="AO21" s="74">
        <v>100.393</v>
      </c>
      <c r="AP21">
        <v>100.221</v>
      </c>
      <c r="AQ21" s="74">
        <v>100.71</v>
      </c>
      <c r="AR21" s="74">
        <v>100.28</v>
      </c>
      <c r="AS21" s="74">
        <v>100.95</v>
      </c>
      <c r="AT21" s="74">
        <v>100.42700000000001</v>
      </c>
      <c r="AU21" s="74">
        <v>100.94</v>
      </c>
      <c r="AV21" s="74">
        <v>100.372</v>
      </c>
      <c r="AW21" s="74">
        <v>100.91000000000001</v>
      </c>
      <c r="AX21" s="74">
        <v>99.132999999999996</v>
      </c>
      <c r="AY21" s="74">
        <v>99.033000000000001</v>
      </c>
      <c r="AZ21" s="74">
        <v>100.48099999999999</v>
      </c>
      <c r="BA21" s="74">
        <v>100.39400000000001</v>
      </c>
      <c r="BB21" s="74">
        <v>99.665000000000006</v>
      </c>
      <c r="BC21" s="74">
        <v>100</v>
      </c>
      <c r="BD21" s="74">
        <v>99.447000000000003</v>
      </c>
      <c r="BE21" s="74">
        <v>100.087</v>
      </c>
      <c r="BF21" s="74">
        <v>100.217</v>
      </c>
      <c r="BG21" s="74">
        <v>99.721000000000004</v>
      </c>
      <c r="BH21" s="74">
        <v>100.32599999999999</v>
      </c>
      <c r="BI21" s="74">
        <v>99.251999999999995</v>
      </c>
    </row>
    <row r="22" spans="1:61" x14ac:dyDescent="0.2">
      <c r="A22" s="99" t="s">
        <v>225</v>
      </c>
      <c r="B22" s="74"/>
      <c r="K22" s="74"/>
      <c r="M22" s="74"/>
      <c r="N22" s="74"/>
      <c r="O22" s="74"/>
      <c r="Q22" s="95"/>
      <c r="R22" s="95"/>
      <c r="S22" s="95"/>
      <c r="T22" s="95"/>
      <c r="U22" s="95"/>
      <c r="V22" s="95"/>
      <c r="AP22" s="74"/>
    </row>
    <row r="23" spans="1:61" x14ac:dyDescent="0.2">
      <c r="A23" s="74" t="s">
        <v>119</v>
      </c>
      <c r="B23" s="74">
        <v>0.99056613483973277</v>
      </c>
      <c r="C23" s="74">
        <v>0.98743684972240564</v>
      </c>
      <c r="D23" s="74">
        <v>0.98140453390252846</v>
      </c>
      <c r="E23" s="74">
        <v>0.9934701362725028</v>
      </c>
      <c r="F23" s="74">
        <v>0.99746118978042986</v>
      </c>
      <c r="G23" s="74">
        <v>0.9912043178126001</v>
      </c>
      <c r="H23" s="74">
        <v>0.99804674498607537</v>
      </c>
      <c r="I23" s="74">
        <v>1.0015407247787882</v>
      </c>
      <c r="J23" s="74">
        <v>0.9976834964169119</v>
      </c>
      <c r="K23" s="74">
        <v>0.99255086445737861</v>
      </c>
      <c r="L23" s="74">
        <v>0.996723588337599</v>
      </c>
      <c r="M23" s="95"/>
      <c r="N23" s="95">
        <v>0.9923906384754827</v>
      </c>
      <c r="O23" s="95">
        <v>1.0130831365132926</v>
      </c>
      <c r="P23" s="95">
        <v>1.0095115367834682</v>
      </c>
      <c r="Q23" s="95">
        <v>0.98585115831172809</v>
      </c>
      <c r="R23" s="95">
        <v>0.99233116533812493</v>
      </c>
      <c r="S23" s="74">
        <v>0.98981588456890091</v>
      </c>
      <c r="T23" s="74">
        <v>0.99066032467306975</v>
      </c>
      <c r="U23" s="74">
        <v>0.99115307227135807</v>
      </c>
      <c r="V23" s="74">
        <v>0.98243086949021396</v>
      </c>
      <c r="W23" s="74">
        <v>0.98593824708350775</v>
      </c>
      <c r="X23" s="74">
        <v>0.98673610883125951</v>
      </c>
      <c r="Y23" s="74">
        <v>0.99011826671070591</v>
      </c>
      <c r="Z23" s="95">
        <v>0.99650628962659349</v>
      </c>
      <c r="AA23" s="95">
        <v>0.99970792967748934</v>
      </c>
      <c r="AB23" s="95">
        <v>0.99461794043164764</v>
      </c>
      <c r="AC23" s="95">
        <v>0.98900223090633943</v>
      </c>
      <c r="AD23" s="95">
        <v>0.98926544845253672</v>
      </c>
      <c r="AE23" s="95">
        <v>0.9804610880711444</v>
      </c>
      <c r="AF23" s="95">
        <v>0.98148228305180985</v>
      </c>
      <c r="AG23" s="74">
        <v>0.99009062304290218</v>
      </c>
      <c r="AH23" s="74">
        <v>0.99173388667755313</v>
      </c>
      <c r="AI23" s="74">
        <v>0.99077683182017084</v>
      </c>
      <c r="AJ23" s="74">
        <v>0.99030715774145706</v>
      </c>
      <c r="AK23" s="74">
        <v>0.99174341076930161</v>
      </c>
      <c r="AL23" s="74">
        <v>0.99512957204044117</v>
      </c>
      <c r="AM23" s="74">
        <v>0.9973144632076435</v>
      </c>
      <c r="AN23" s="74">
        <v>0.99024784010019262</v>
      </c>
      <c r="AO23" s="74">
        <v>0.98606063034058988</v>
      </c>
      <c r="AP23" s="74">
        <v>0.99417079302234823</v>
      </c>
      <c r="AQ23" s="74">
        <v>0.99208553964634938</v>
      </c>
      <c r="AR23" s="74">
        <v>0.99544220100521086</v>
      </c>
      <c r="AS23" s="74">
        <v>0.98816572058811825</v>
      </c>
      <c r="AT23" s="74">
        <v>0.98765701338162726</v>
      </c>
      <c r="AU23" s="74">
        <v>0.98990836129137061</v>
      </c>
      <c r="AV23" s="74">
        <v>0.98951434738483468</v>
      </c>
      <c r="AW23" s="95">
        <v>1.0145607222038524</v>
      </c>
      <c r="AX23" s="74">
        <v>0.99998331614702329</v>
      </c>
      <c r="AY23" s="74">
        <v>0.99936131089553193</v>
      </c>
      <c r="AZ23" s="74">
        <v>0.98951551140478977</v>
      </c>
      <c r="BA23" s="74">
        <v>0.98989691749487585</v>
      </c>
      <c r="BB23" s="74">
        <v>0.99421691232191922</v>
      </c>
      <c r="BC23" s="74">
        <v>0.99601667526412763</v>
      </c>
      <c r="BD23" s="74">
        <v>0.99521310219327164</v>
      </c>
      <c r="BE23" s="74">
        <v>0.99582171839612343</v>
      </c>
      <c r="BF23" s="74">
        <v>0.99070577838640805</v>
      </c>
      <c r="BG23" s="74">
        <v>0.99615765286799496</v>
      </c>
      <c r="BH23" s="74">
        <v>0.99321578650040687</v>
      </c>
      <c r="BI23" s="74">
        <v>0.99292407538700578</v>
      </c>
    </row>
    <row r="24" spans="1:61" x14ac:dyDescent="0.2">
      <c r="A24" s="74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95"/>
      <c r="N24" s="95"/>
      <c r="O24" s="95"/>
      <c r="P24" s="95"/>
      <c r="Q24" s="95"/>
      <c r="R24" s="95"/>
      <c r="S24" s="74"/>
      <c r="T24" s="74"/>
      <c r="U24" s="74"/>
      <c r="V24" s="74"/>
      <c r="W24" s="74"/>
      <c r="X24" s="74"/>
      <c r="Y24" s="74"/>
      <c r="Z24" s="95"/>
      <c r="AA24" s="95"/>
      <c r="AB24" s="95"/>
      <c r="AC24" s="95"/>
      <c r="AD24" s="95"/>
      <c r="AE24" s="95"/>
      <c r="AF24" s="95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95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4"/>
    </row>
    <row r="25" spans="1:61" x14ac:dyDescent="0.2">
      <c r="A25" s="74" t="s">
        <v>121</v>
      </c>
      <c r="B25" s="74">
        <v>6.5086497022972189E-4</v>
      </c>
      <c r="C25" s="74">
        <v>4.4474524880388632E-4</v>
      </c>
      <c r="D25" s="74">
        <v>1.591388427313104E-3</v>
      </c>
      <c r="E25" s="74">
        <v>5.5151867894273772E-4</v>
      </c>
      <c r="F25" s="74">
        <v>5.6570123793182035E-4</v>
      </c>
      <c r="G25" s="74">
        <v>6.9382096992031306E-4</v>
      </c>
      <c r="H25" s="74">
        <v>5.6068197580709273E-4</v>
      </c>
      <c r="I25" s="74">
        <v>5.9847243181163914E-4</v>
      </c>
      <c r="J25" s="74">
        <v>4.4387663021555591E-4</v>
      </c>
      <c r="K25" s="74">
        <v>4.8276176662326032E-4</v>
      </c>
      <c r="L25" s="74">
        <v>3.2866322830686894E-4</v>
      </c>
      <c r="M25" s="95"/>
      <c r="N25" s="95">
        <v>0</v>
      </c>
      <c r="O25" s="95">
        <v>5.5499881628016706E-4</v>
      </c>
      <c r="P25" s="95">
        <v>3.6780163173988015E-4</v>
      </c>
      <c r="Q25" s="95">
        <v>7.3913280179488915E-4</v>
      </c>
      <c r="R25" s="95">
        <v>1.8590510727527464E-4</v>
      </c>
      <c r="S25" s="74">
        <v>4.8786484069951555E-4</v>
      </c>
      <c r="T25" s="74">
        <v>4.743439403204985E-4</v>
      </c>
      <c r="U25" s="74">
        <v>6.7655417828661334E-4</v>
      </c>
      <c r="V25" s="74">
        <v>5.885468479638657E-4</v>
      </c>
      <c r="W25" s="74">
        <v>4.8589236866890658E-4</v>
      </c>
      <c r="X25" s="74">
        <v>4.6821958790629529E-4</v>
      </c>
      <c r="Y25" s="74">
        <v>3.3863260009229298E-4</v>
      </c>
      <c r="Z25" s="95">
        <v>0</v>
      </c>
      <c r="AA25" s="95">
        <v>0</v>
      </c>
      <c r="AB25" s="95">
        <v>5.6826816027552335E-4</v>
      </c>
      <c r="AC25" s="95">
        <v>5.7038322278985659E-4</v>
      </c>
      <c r="AD25" s="95">
        <v>0</v>
      </c>
      <c r="AE25" s="95">
        <v>0</v>
      </c>
      <c r="AF25" s="95">
        <v>1.8743240290673661E-4</v>
      </c>
      <c r="AG25" s="74">
        <v>5.4688606726480788E-4</v>
      </c>
      <c r="AH25" s="74">
        <v>4.5139147767404283E-4</v>
      </c>
      <c r="AI25" s="74">
        <v>5.2852775977519468E-4</v>
      </c>
      <c r="AJ25" s="74">
        <v>3.1947707728685799E-4</v>
      </c>
      <c r="AK25" s="74">
        <v>5.264027634036345E-4</v>
      </c>
      <c r="AL25" s="74">
        <v>5.5207450604940588E-4</v>
      </c>
      <c r="AM25" s="74">
        <v>6.4516855208325281E-4</v>
      </c>
      <c r="AN25" s="74">
        <v>5.4396930314660986E-4</v>
      </c>
      <c r="AO25" s="74">
        <v>4.8819226527017624E-4</v>
      </c>
      <c r="AP25" s="74">
        <v>1.6901003089145425E-4</v>
      </c>
      <c r="AQ25" s="74">
        <v>5.0453453057398661E-4</v>
      </c>
      <c r="AR25" s="74">
        <v>2.9021552143007536E-4</v>
      </c>
      <c r="AS25" s="74">
        <v>3.5479529148346571E-4</v>
      </c>
      <c r="AT25" s="74">
        <v>3.779877780709887E-4</v>
      </c>
      <c r="AU25" s="74">
        <v>8.6661235811088015E-4</v>
      </c>
      <c r="AV25" s="74">
        <v>4.9778024299756366E-4</v>
      </c>
      <c r="AW25" s="95">
        <v>5.6071007211577187E-4</v>
      </c>
      <c r="AX25" s="74">
        <v>6.2685365311846873E-4</v>
      </c>
      <c r="AY25" s="74">
        <v>6.272559903178908E-4</v>
      </c>
      <c r="AZ25" s="74">
        <v>6.3723731145164878E-4</v>
      </c>
      <c r="BA25" s="74">
        <v>4.3162983723462906E-4</v>
      </c>
      <c r="BB25" s="74">
        <v>5.3041661582343351E-4</v>
      </c>
      <c r="BC25" s="74">
        <v>4.7230147251051851E-4</v>
      </c>
      <c r="BD25" s="74">
        <v>4.9085914822600857E-4</v>
      </c>
      <c r="BE25" s="74">
        <v>7.3425695790271914E-4</v>
      </c>
      <c r="BF25" s="74">
        <v>4.1519995363061219E-4</v>
      </c>
      <c r="BG25" s="74">
        <v>5.2470271836048226E-4</v>
      </c>
      <c r="BH25" s="74">
        <v>6.1895268291530285E-4</v>
      </c>
      <c r="BI25" s="74">
        <v>6.4480822795429246E-4</v>
      </c>
    </row>
    <row r="26" spans="1:61" x14ac:dyDescent="0.2">
      <c r="A26" s="74" t="s">
        <v>120</v>
      </c>
      <c r="B26" s="74">
        <v>2.4002082072025838E-4</v>
      </c>
      <c r="C26" s="74">
        <v>3.4852045291712953E-4</v>
      </c>
      <c r="D26" s="74">
        <v>6.2353832553117415E-4</v>
      </c>
      <c r="E26" s="74">
        <v>4.1728926439397909E-4</v>
      </c>
      <c r="F26" s="74">
        <v>1.5286430415833269E-4</v>
      </c>
      <c r="G26" s="74">
        <v>3.6247087417701722E-4</v>
      </c>
      <c r="H26" s="74">
        <v>4.8482558262996135E-4</v>
      </c>
      <c r="I26" s="74">
        <v>4.5385869824108731E-4</v>
      </c>
      <c r="J26" s="74">
        <v>6.3518566346451393E-4</v>
      </c>
      <c r="K26" s="74">
        <v>3.329143324324704E-4</v>
      </c>
      <c r="L26" s="74">
        <v>3.9390590917123749E-4</v>
      </c>
      <c r="M26" s="95"/>
      <c r="N26" s="95">
        <v>5.7944592280294012E-4</v>
      </c>
      <c r="O26" s="95">
        <v>0</v>
      </c>
      <c r="P26" s="95">
        <v>0</v>
      </c>
      <c r="Q26" s="95">
        <v>1.7376435130466354E-3</v>
      </c>
      <c r="R26" s="95">
        <v>0</v>
      </c>
      <c r="S26" s="74">
        <v>3.5290220091038386E-4</v>
      </c>
      <c r="T26" s="74">
        <v>7.4343038116139347E-4</v>
      </c>
      <c r="U26" s="74">
        <v>5.8908372395602209E-4</v>
      </c>
      <c r="V26" s="74">
        <v>7.4388585581178061E-4</v>
      </c>
      <c r="W26" s="74">
        <v>3.2218577633996899E-4</v>
      </c>
      <c r="X26" s="74">
        <v>3.228859912207477E-4</v>
      </c>
      <c r="Y26" s="74">
        <v>5.3073253721801108E-4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5">
        <v>0</v>
      </c>
      <c r="AF26" s="95">
        <v>0</v>
      </c>
      <c r="AG26" s="74">
        <v>4.4334015477122358E-4</v>
      </c>
      <c r="AH26" s="74">
        <v>7.0745741597010633E-4</v>
      </c>
      <c r="AI26" s="74">
        <v>5.9167976245639827E-4</v>
      </c>
      <c r="AJ26" s="74">
        <v>5.3016400036226324E-4</v>
      </c>
      <c r="AK26" s="74">
        <v>3.2411547158231127E-4</v>
      </c>
      <c r="AL26" s="74">
        <v>8.0558321173981927E-4</v>
      </c>
      <c r="AM26" s="74">
        <v>3.8662022883764952E-4</v>
      </c>
      <c r="AN26" s="74">
        <v>5.8796752372687231E-4</v>
      </c>
      <c r="AO26" s="74">
        <v>2.0599777738299305E-4</v>
      </c>
      <c r="AP26" s="74">
        <v>0</v>
      </c>
      <c r="AQ26" s="74">
        <v>2.3429556394148198E-4</v>
      </c>
      <c r="AR26" s="74">
        <v>4.5484935587020452E-4</v>
      </c>
      <c r="AS26" s="74">
        <v>8.1946276775908978E-4</v>
      </c>
      <c r="AT26" s="74">
        <v>2.6658592704084736E-4</v>
      </c>
      <c r="AU26" s="74">
        <v>2.362131011754288E-4</v>
      </c>
      <c r="AV26" s="74">
        <v>4.5009326525679769E-4</v>
      </c>
      <c r="AW26" s="95">
        <v>8.7879040333562538E-4</v>
      </c>
      <c r="AX26" s="74">
        <v>1.1908557576748019E-4</v>
      </c>
      <c r="AY26" s="74">
        <v>4.7664803667652887E-4</v>
      </c>
      <c r="AZ26" s="74">
        <v>2.3499532081779122E-4</v>
      </c>
      <c r="BA26" s="74">
        <v>2.9412407248406757E-4</v>
      </c>
      <c r="BB26" s="74">
        <v>2.9689715577742212E-4</v>
      </c>
      <c r="BC26" s="74">
        <v>2.9609170383358517E-4</v>
      </c>
      <c r="BD26" s="74">
        <v>5.326022474715918E-4</v>
      </c>
      <c r="BE26" s="74">
        <v>5.311325491422934E-4</v>
      </c>
      <c r="BF26" s="74">
        <v>5.9157737963347334E-4</v>
      </c>
      <c r="BG26" s="74">
        <v>1.2183062986792944E-4</v>
      </c>
      <c r="BH26" s="74">
        <v>5.2913070400084899E-4</v>
      </c>
      <c r="BI26" s="74">
        <v>3.8640430294240155E-4</v>
      </c>
    </row>
    <row r="27" spans="1:61" x14ac:dyDescent="0.2">
      <c r="A27" s="74" t="s">
        <v>125</v>
      </c>
      <c r="B27" s="74">
        <v>0</v>
      </c>
      <c r="C27" s="74">
        <v>1.7003580560649573E-4</v>
      </c>
      <c r="D27" s="74">
        <v>2.0914523215724223E-4</v>
      </c>
      <c r="E27" s="74">
        <v>0</v>
      </c>
      <c r="F27" s="74">
        <v>1.0254651261256397E-4</v>
      </c>
      <c r="G27" s="74">
        <v>6.4842038434263088E-4</v>
      </c>
      <c r="H27" s="74">
        <v>0</v>
      </c>
      <c r="I27" s="74">
        <v>0</v>
      </c>
      <c r="J27" s="74">
        <v>0</v>
      </c>
      <c r="K27" s="74">
        <v>6.0908215256053942E-5</v>
      </c>
      <c r="L27" s="74">
        <v>0</v>
      </c>
      <c r="M27" s="95"/>
      <c r="N27" s="95">
        <v>0</v>
      </c>
      <c r="O27" s="95">
        <v>0</v>
      </c>
      <c r="P27" s="95">
        <v>0</v>
      </c>
      <c r="Q27" s="95">
        <v>0</v>
      </c>
      <c r="R27" s="95">
        <v>1.9545783369030122E-3</v>
      </c>
      <c r="S27" s="74">
        <v>0</v>
      </c>
      <c r="T27" s="74">
        <v>1.595897870401277E-4</v>
      </c>
      <c r="U27" s="74">
        <v>9.8794289911434963E-5</v>
      </c>
      <c r="V27" s="74">
        <v>3.1937512461006803E-4</v>
      </c>
      <c r="W27" s="74">
        <v>0</v>
      </c>
      <c r="X27" s="74">
        <v>0</v>
      </c>
      <c r="Y27" s="74">
        <v>3.1647397559633842E-4</v>
      </c>
      <c r="Z27" s="95">
        <v>0</v>
      </c>
      <c r="AA27" s="95">
        <v>0</v>
      </c>
      <c r="AB27" s="95">
        <v>0</v>
      </c>
      <c r="AC27" s="95">
        <v>7.9958978881785269E-4</v>
      </c>
      <c r="AD27" s="95">
        <v>5.8438085945962327E-4</v>
      </c>
      <c r="AE27" s="95">
        <v>0</v>
      </c>
      <c r="AF27" s="95">
        <v>0</v>
      </c>
      <c r="AG27" s="74">
        <v>3.9654330048445238E-4</v>
      </c>
      <c r="AH27" s="74">
        <v>3.9548850874132087E-4</v>
      </c>
      <c r="AI27" s="74">
        <v>2.9768900213856685E-4</v>
      </c>
      <c r="AJ27" s="74">
        <v>1.9758434939775411E-4</v>
      </c>
      <c r="AK27" s="74">
        <v>2.9649211505421218E-4</v>
      </c>
      <c r="AL27" s="74">
        <v>0</v>
      </c>
      <c r="AM27" s="74">
        <v>3.9901206589792586E-4</v>
      </c>
      <c r="AN27" s="74">
        <v>0</v>
      </c>
      <c r="AO27" s="74">
        <v>5.1327800506726859E-4</v>
      </c>
      <c r="AP27" s="74">
        <v>1.9743844943347437E-5</v>
      </c>
      <c r="AQ27" s="74">
        <v>3.9293334593515198E-5</v>
      </c>
      <c r="AR27" s="74">
        <v>6.1025646851142893E-5</v>
      </c>
      <c r="AS27" s="74">
        <v>3.5339346301281615E-4</v>
      </c>
      <c r="AT27" s="74">
        <v>1.3909373266340154E-4</v>
      </c>
      <c r="AU27" s="74">
        <v>0</v>
      </c>
      <c r="AV27" s="74">
        <v>3.2206686808751862E-4</v>
      </c>
      <c r="AW27" s="95">
        <v>0</v>
      </c>
      <c r="AX27" s="74">
        <v>0</v>
      </c>
      <c r="AY27" s="74">
        <v>3.5972046218159899E-4</v>
      </c>
      <c r="AZ27" s="74">
        <v>3.5469620730843788E-4</v>
      </c>
      <c r="BA27" s="74">
        <v>3.5515496266106945E-4</v>
      </c>
      <c r="BB27" s="74">
        <v>0</v>
      </c>
      <c r="BC27" s="74">
        <v>0</v>
      </c>
      <c r="BD27" s="74">
        <v>3.5728748702022175E-4</v>
      </c>
      <c r="BE27" s="74">
        <v>0</v>
      </c>
      <c r="BF27" s="74">
        <v>5.5558998275150018E-4</v>
      </c>
      <c r="BG27" s="74">
        <v>6.946886879488106E-4</v>
      </c>
      <c r="BH27" s="74">
        <v>0</v>
      </c>
      <c r="BI27" s="74">
        <v>0</v>
      </c>
    </row>
    <row r="28" spans="1:61" x14ac:dyDescent="0.2">
      <c r="A28" s="74" t="s">
        <v>123</v>
      </c>
      <c r="B28" s="74">
        <v>1.6349954459645868</v>
      </c>
      <c r="C28" s="74">
        <v>1.4011464604862702</v>
      </c>
      <c r="D28" s="74">
        <v>1.3893046230243362</v>
      </c>
      <c r="E28" s="74">
        <v>1.6732765555109128</v>
      </c>
      <c r="F28" s="74">
        <v>1.5275901348309258</v>
      </c>
      <c r="G28" s="74">
        <v>1.5893370247707286</v>
      </c>
      <c r="H28" s="74">
        <v>1.5747097543027722</v>
      </c>
      <c r="I28" s="74">
        <v>1.5668936889966461</v>
      </c>
      <c r="J28" s="74">
        <v>1.6152164501935109</v>
      </c>
      <c r="K28" s="74">
        <v>1.575446071570793</v>
      </c>
      <c r="L28" s="74">
        <v>1.5938519342530868</v>
      </c>
      <c r="M28" s="95"/>
      <c r="N28" s="95">
        <v>1.7260584719949164</v>
      </c>
      <c r="O28" s="95">
        <v>1.6962160502773278</v>
      </c>
      <c r="P28" s="95">
        <v>1.6854123757979844</v>
      </c>
      <c r="Q28" s="95">
        <v>1.7242701595007852</v>
      </c>
      <c r="R28" s="95">
        <v>1.726999590166876</v>
      </c>
      <c r="S28" s="74">
        <v>1.7007873661064505</v>
      </c>
      <c r="T28" s="74">
        <v>1.6819947544134648</v>
      </c>
      <c r="U28" s="74">
        <v>1.6912085369900478</v>
      </c>
      <c r="V28" s="74">
        <v>1.6937518741759272</v>
      </c>
      <c r="W28" s="74">
        <v>1.7246978925050618</v>
      </c>
      <c r="X28" s="74">
        <v>1.7286318669530858</v>
      </c>
      <c r="Y28" s="74">
        <v>1.7004449792849066</v>
      </c>
      <c r="Z28" s="95">
        <v>1.6609106004143399</v>
      </c>
      <c r="AA28" s="95">
        <v>1.7050074527100947</v>
      </c>
      <c r="AB28" s="95">
        <v>1.6428910180653089</v>
      </c>
      <c r="AC28" s="95">
        <v>1.6226216748661471</v>
      </c>
      <c r="AD28" s="95">
        <v>1.7222326964339285</v>
      </c>
      <c r="AE28" s="95">
        <v>1.7413172442267757</v>
      </c>
      <c r="AF28" s="95">
        <v>1.7400729662241607</v>
      </c>
      <c r="AG28" s="74">
        <v>1.7080836799190109</v>
      </c>
      <c r="AH28" s="74">
        <v>1.7069332217321509</v>
      </c>
      <c r="AI28" s="74">
        <v>1.7076424349830048</v>
      </c>
      <c r="AJ28" s="74">
        <v>1.7097627800528765</v>
      </c>
      <c r="AK28" s="74">
        <v>1.7024538429172382</v>
      </c>
      <c r="AL28" s="74">
        <v>1.6866622073674282</v>
      </c>
      <c r="AM28" s="74">
        <v>1.6815137592691867</v>
      </c>
      <c r="AN28" s="74">
        <v>1.7104269511566281</v>
      </c>
      <c r="AO28" s="74">
        <v>1.718865481234098</v>
      </c>
      <c r="AP28" s="74">
        <v>1.707085598963318</v>
      </c>
      <c r="AQ28" s="74">
        <v>1.7113527363732157</v>
      </c>
      <c r="AR28" s="74">
        <v>1.5546264053474341</v>
      </c>
      <c r="AS28" s="74">
        <v>1.7127509463735273</v>
      </c>
      <c r="AT28" s="74">
        <v>1.6822959692969939</v>
      </c>
      <c r="AU28" s="74">
        <v>1.6661252029273115</v>
      </c>
      <c r="AV28" s="74">
        <v>1.6165947604080326</v>
      </c>
      <c r="AW28" s="95">
        <v>1.6395663897882098</v>
      </c>
      <c r="AX28" s="74">
        <v>1.6872418230877468</v>
      </c>
      <c r="AY28" s="74">
        <v>1.6895305671945284</v>
      </c>
      <c r="AZ28" s="74">
        <v>1.7140488383767252</v>
      </c>
      <c r="BA28" s="74">
        <v>1.7112804957585024</v>
      </c>
      <c r="BB28" s="74">
        <v>1.6897105750470791</v>
      </c>
      <c r="BC28" s="74">
        <v>1.682167833426969</v>
      </c>
      <c r="BD28" s="74">
        <v>1.7132471225404069</v>
      </c>
      <c r="BE28" s="74">
        <v>1.6941872585442348</v>
      </c>
      <c r="BF28" s="74">
        <v>1.6899494746435451</v>
      </c>
      <c r="BG28" s="74">
        <v>1.5578937934222028</v>
      </c>
      <c r="BH28" s="74">
        <v>1.7079549256775914</v>
      </c>
      <c r="BI28" s="74">
        <v>1.7074187185178433</v>
      </c>
    </row>
    <row r="29" spans="1:61" x14ac:dyDescent="0.2">
      <c r="A29" s="74" t="s">
        <v>126</v>
      </c>
      <c r="B29" s="74">
        <v>1.0237972931631257E-4</v>
      </c>
      <c r="C29" s="74">
        <v>1.124408115315154E-3</v>
      </c>
      <c r="D29" s="74">
        <v>1.7021905961568029E-3</v>
      </c>
      <c r="E29" s="74">
        <v>6.5094485330819275E-4</v>
      </c>
      <c r="F29" s="74">
        <v>0</v>
      </c>
      <c r="G29" s="74">
        <v>3.0922042406097034E-4</v>
      </c>
      <c r="H29" s="74">
        <v>1.0340001289540116E-4</v>
      </c>
      <c r="I29" s="74">
        <v>5.5754279957422634E-4</v>
      </c>
      <c r="J29" s="74">
        <v>4.541393317021904E-4</v>
      </c>
      <c r="K29" s="74">
        <v>8.4685432002095794E-4</v>
      </c>
      <c r="L29" s="74">
        <v>7.8581042016100339E-4</v>
      </c>
      <c r="M29" s="95"/>
      <c r="N29" s="95">
        <v>0</v>
      </c>
      <c r="O29" s="95">
        <v>0</v>
      </c>
      <c r="P29" s="95">
        <v>0</v>
      </c>
      <c r="Q29" s="95">
        <v>1.5811914714631157E-3</v>
      </c>
      <c r="R29" s="95">
        <v>3.7781301403578961E-3</v>
      </c>
      <c r="S29" s="74">
        <v>2.3683188484055358E-3</v>
      </c>
      <c r="T29" s="74">
        <v>2.1106619400458981E-3</v>
      </c>
      <c r="U29" s="74">
        <v>2.7941316927747651E-3</v>
      </c>
      <c r="V29" s="74">
        <v>1.3402791798191578E-3</v>
      </c>
      <c r="W29" s="74">
        <v>3.2982431246358626E-3</v>
      </c>
      <c r="X29" s="74">
        <v>2.7845585966324083E-3</v>
      </c>
      <c r="Y29" s="74">
        <v>2.3543667366086882E-3</v>
      </c>
      <c r="Z29" s="95">
        <v>0</v>
      </c>
      <c r="AA29" s="95">
        <v>6.0403171288196233E-4</v>
      </c>
      <c r="AB29" s="95">
        <v>2.6339493080147713E-3</v>
      </c>
      <c r="AC29" s="95">
        <v>1.8302903452888078E-3</v>
      </c>
      <c r="AD29" s="95">
        <v>0</v>
      </c>
      <c r="AE29" s="95">
        <v>0</v>
      </c>
      <c r="AF29" s="95">
        <v>0</v>
      </c>
      <c r="AG29" s="74">
        <v>2.7634487827703771E-3</v>
      </c>
      <c r="AH29" s="74">
        <v>2.2933955014691107E-3</v>
      </c>
      <c r="AI29" s="74">
        <v>2.665113405991773E-3</v>
      </c>
      <c r="AJ29" s="74">
        <v>2.0503261201799184E-3</v>
      </c>
      <c r="AK29" s="74">
        <v>2.3728709955584348E-3</v>
      </c>
      <c r="AL29" s="74">
        <v>1.9955277051061752E-3</v>
      </c>
      <c r="AM29" s="74">
        <v>2.0905641043621917E-3</v>
      </c>
      <c r="AN29" s="74">
        <v>2.3474386337653291E-3</v>
      </c>
      <c r="AO29" s="74">
        <v>2.4904121295984804E-3</v>
      </c>
      <c r="AP29" s="74">
        <v>0</v>
      </c>
      <c r="AQ29" s="74">
        <v>2.1986282672308913E-3</v>
      </c>
      <c r="AR29" s="74">
        <v>2.3178183181153333E-3</v>
      </c>
      <c r="AS29" s="74">
        <v>2.9361184550915215E-3</v>
      </c>
      <c r="AT29" s="74">
        <v>2.385402996833221E-3</v>
      </c>
      <c r="AU29" s="74">
        <v>1.3299734555732704E-3</v>
      </c>
      <c r="AV29" s="74">
        <v>1.1058343054933743E-3</v>
      </c>
      <c r="AW29" s="95">
        <v>0</v>
      </c>
      <c r="AX29" s="74">
        <v>1.6660884935385462E-3</v>
      </c>
      <c r="AY29" s="74">
        <v>1.7484826221235992E-3</v>
      </c>
      <c r="AZ29" s="74">
        <v>2.0247697542543925E-3</v>
      </c>
      <c r="BA29" s="74">
        <v>2.3084126959562285E-3</v>
      </c>
      <c r="BB29" s="74">
        <v>1.6817799584027062E-3</v>
      </c>
      <c r="BC29" s="74">
        <v>1.5357653846358708E-3</v>
      </c>
      <c r="BD29" s="74">
        <v>1.8982061950506292E-3</v>
      </c>
      <c r="BE29" s="74">
        <v>2.4366930540407122E-3</v>
      </c>
      <c r="BF29" s="74">
        <v>1.6351275116874874E-3</v>
      </c>
      <c r="BG29" s="74">
        <v>2.515167494848365E-3</v>
      </c>
      <c r="BH29" s="74">
        <v>1.9861438318424358E-3</v>
      </c>
      <c r="BI29" s="74">
        <v>2.6573878228052443E-3</v>
      </c>
    </row>
    <row r="30" spans="1:61" x14ac:dyDescent="0.2">
      <c r="A30" s="74" t="s">
        <v>226</v>
      </c>
      <c r="B30" s="74">
        <v>0.37375046252790056</v>
      </c>
      <c r="C30" s="74">
        <v>0.6067862155866397</v>
      </c>
      <c r="D30" s="74">
        <v>0.6225216888436379</v>
      </c>
      <c r="E30" s="74">
        <v>0.3290698506196863</v>
      </c>
      <c r="F30" s="74">
        <v>0.46461363754159285</v>
      </c>
      <c r="G30" s="74">
        <v>0.41484158220257067</v>
      </c>
      <c r="H30" s="74">
        <v>0.41759638681039807</v>
      </c>
      <c r="I30" s="74">
        <v>0.41773659280654463</v>
      </c>
      <c r="J30" s="74">
        <v>0.37745952866488491</v>
      </c>
      <c r="K30" s="74">
        <v>0.42647582734034967</v>
      </c>
      <c r="L30" s="74">
        <v>0.3999287940283317</v>
      </c>
      <c r="M30" s="95"/>
      <c r="N30" s="95">
        <v>0.28246645895759404</v>
      </c>
      <c r="O30" s="95">
        <v>0.27116297982070486</v>
      </c>
      <c r="P30" s="95">
        <v>0.28816340979182659</v>
      </c>
      <c r="Q30" s="95">
        <v>0.2909845453560076</v>
      </c>
      <c r="R30" s="95">
        <v>0.27331719915167518</v>
      </c>
      <c r="S30" s="74">
        <v>0.30808772448988281</v>
      </c>
      <c r="T30" s="74">
        <v>0.32408615176497768</v>
      </c>
      <c r="U30" s="74">
        <v>0.31211914754116421</v>
      </c>
      <c r="V30" s="74">
        <v>0.32852855410721149</v>
      </c>
      <c r="W30" s="74">
        <v>0.29115084229053423</v>
      </c>
      <c r="X30" s="74">
        <v>0.28628493780485204</v>
      </c>
      <c r="Y30" s="74">
        <v>0.3073003885234718</v>
      </c>
      <c r="Z30" s="95">
        <v>0.33848795202577453</v>
      </c>
      <c r="AA30" s="95">
        <v>0.28899801589882068</v>
      </c>
      <c r="AB30" s="95">
        <v>0.35579996717125606</v>
      </c>
      <c r="AC30" s="95">
        <v>0.38778321300498336</v>
      </c>
      <c r="AD30" s="95">
        <v>0.29082229524709924</v>
      </c>
      <c r="AE30" s="95">
        <v>0.28981764905054008</v>
      </c>
      <c r="AF30" s="95">
        <v>0.28842812719562738</v>
      </c>
      <c r="AG30" s="74">
        <v>0.29904194978675597</v>
      </c>
      <c r="AH30" s="74">
        <v>0.29634311873619645</v>
      </c>
      <c r="AI30" s="74">
        <v>0.29796054332366861</v>
      </c>
      <c r="AJ30" s="74">
        <v>0.2980680310448221</v>
      </c>
      <c r="AK30" s="74">
        <v>0.30190583564326268</v>
      </c>
      <c r="AL30" s="74">
        <v>0.31000874315816684</v>
      </c>
      <c r="AM30" s="74">
        <v>0.31090638940135884</v>
      </c>
      <c r="AN30" s="74">
        <v>0.29684208963411352</v>
      </c>
      <c r="AO30" s="74">
        <v>0.29651732676635095</v>
      </c>
      <c r="AP30" s="74">
        <v>0.29644870253580197</v>
      </c>
      <c r="AQ30" s="74">
        <v>0.29363882525954871</v>
      </c>
      <c r="AR30" s="74">
        <v>0.44070291583244831</v>
      </c>
      <c r="AS30" s="74">
        <v>0.29825199300932714</v>
      </c>
      <c r="AT30" s="74">
        <v>0.32983589892361115</v>
      </c>
      <c r="AU30" s="74">
        <v>0.34192541758432832</v>
      </c>
      <c r="AV30" s="74">
        <v>0.39067974306856523</v>
      </c>
      <c r="AW30" s="95">
        <v>0.32051300932123972</v>
      </c>
      <c r="AX30" s="74">
        <v>0.30191828379914254</v>
      </c>
      <c r="AY30" s="74">
        <v>0.29934291658481771</v>
      </c>
      <c r="AZ30" s="74">
        <v>0.29534955116059597</v>
      </c>
      <c r="BA30" s="74">
        <v>0.29677506188330738</v>
      </c>
      <c r="BB30" s="74">
        <v>0.31042265890597726</v>
      </c>
      <c r="BC30" s="74">
        <v>0.31451783435361674</v>
      </c>
      <c r="BD30" s="74">
        <v>0.28407009951428264</v>
      </c>
      <c r="BE30" s="74">
        <v>0.3015438361918068</v>
      </c>
      <c r="BF30" s="74">
        <v>0.31633677760230527</v>
      </c>
      <c r="BG30" s="74">
        <v>0.43050982717370312</v>
      </c>
      <c r="BH30" s="74">
        <v>0.29402454482529183</v>
      </c>
      <c r="BI30" s="74">
        <v>0.29426072894222327</v>
      </c>
    </row>
    <row r="31" spans="1:61" x14ac:dyDescent="0.2">
      <c r="A31" s="74" t="s">
        <v>127</v>
      </c>
      <c r="B31" s="74">
        <v>5.4120233825789297E-3</v>
      </c>
      <c r="C31" s="74">
        <v>1.1521608522025207E-2</v>
      </c>
      <c r="D31" s="74">
        <v>1.299535547361459E-2</v>
      </c>
      <c r="E31" s="74">
        <v>4.6483189848947424E-3</v>
      </c>
      <c r="F31" s="74">
        <v>8.1075467002860984E-3</v>
      </c>
      <c r="G31" s="74">
        <v>6.7945894441727378E-3</v>
      </c>
      <c r="H31" s="74">
        <v>6.315250132792014E-3</v>
      </c>
      <c r="I31" s="74">
        <v>6.4147307692906247E-3</v>
      </c>
      <c r="J31" s="74">
        <v>5.9777961322761619E-3</v>
      </c>
      <c r="K31" s="74">
        <v>7.1341241779320289E-3</v>
      </c>
      <c r="L31" s="74">
        <v>7.2949272307704744E-3</v>
      </c>
      <c r="M31" s="95"/>
      <c r="N31" s="95">
        <v>1.8739260068824802E-3</v>
      </c>
      <c r="O31" s="95">
        <v>2.708869703493755E-3</v>
      </c>
      <c r="P31" s="95">
        <v>3.5213284773269187E-3</v>
      </c>
      <c r="Q31" s="95">
        <v>3.9544860453811876E-3</v>
      </c>
      <c r="R31" s="95">
        <v>5.025468143720015E-3</v>
      </c>
      <c r="S31" s="74">
        <v>4.4383283553321813E-3</v>
      </c>
      <c r="T31" s="74">
        <v>4.6161622056908472E-3</v>
      </c>
      <c r="U31" s="74">
        <v>4.2335436016857231E-3</v>
      </c>
      <c r="V31" s="74">
        <v>5.1749799539799355E-3</v>
      </c>
      <c r="W31" s="74">
        <v>4.2730377507772688E-3</v>
      </c>
      <c r="X31" s="74">
        <v>4.1768484850473924E-3</v>
      </c>
      <c r="Y31" s="74">
        <v>4.3651326121606241E-3</v>
      </c>
      <c r="Z31" s="95">
        <v>4.8961159475031778E-3</v>
      </c>
      <c r="AA31" s="95">
        <v>2.7562830115332674E-3</v>
      </c>
      <c r="AB31" s="95">
        <v>5.3339143660353933E-3</v>
      </c>
      <c r="AC31" s="95">
        <v>4.7113148710358497E-3</v>
      </c>
      <c r="AD31" s="95">
        <v>5.4257562286746741E-3</v>
      </c>
      <c r="AE31" s="95">
        <v>4.2127207196298085E-3</v>
      </c>
      <c r="AF31" s="95">
        <v>5.4889842225982867E-3</v>
      </c>
      <c r="AG31" s="74">
        <v>4.5667925383565235E-3</v>
      </c>
      <c r="AH31" s="74">
        <v>4.7876733750553671E-3</v>
      </c>
      <c r="AI31" s="74">
        <v>4.6136374818049114E-3</v>
      </c>
      <c r="AJ31" s="74">
        <v>4.6144637268014533E-3</v>
      </c>
      <c r="AK31" s="74">
        <v>4.743316553668794E-3</v>
      </c>
      <c r="AL31" s="74">
        <v>4.910312571979404E-3</v>
      </c>
      <c r="AM31" s="74">
        <v>4.5524778147549546E-3</v>
      </c>
      <c r="AN31" s="74">
        <v>4.310032288761559E-3</v>
      </c>
      <c r="AO31" s="74">
        <v>4.5259034110161868E-3</v>
      </c>
      <c r="AP31" s="74">
        <v>4.2514785343390257E-3</v>
      </c>
      <c r="AQ31" s="74">
        <v>4.1042679255865536E-3</v>
      </c>
      <c r="AR31" s="74">
        <v>6.668447937045064E-3</v>
      </c>
      <c r="AS31" s="74">
        <v>4.2276036644044506E-3</v>
      </c>
      <c r="AT31" s="74">
        <v>5.4921378509881838E-3</v>
      </c>
      <c r="AU31" s="74">
        <v>5.1988476658711659E-3</v>
      </c>
      <c r="AV31" s="74">
        <v>7.245653247903501E-3</v>
      </c>
      <c r="AW31" s="95">
        <v>4.6314155037338487E-3</v>
      </c>
      <c r="AX31" s="74">
        <v>4.3647196143610971E-3</v>
      </c>
      <c r="AY31" s="74">
        <v>4.5173869665701191E-3</v>
      </c>
      <c r="AZ31" s="74">
        <v>3.9687531781628553E-3</v>
      </c>
      <c r="BA31" s="74">
        <v>4.5023285885301663E-3</v>
      </c>
      <c r="BB31" s="74">
        <v>4.3314079412876145E-3</v>
      </c>
      <c r="BC31" s="74">
        <v>4.8303556662193372E-3</v>
      </c>
      <c r="BD31" s="74">
        <v>4.5718920026548426E-3</v>
      </c>
      <c r="BE31" s="74">
        <v>4.5168641475874438E-3</v>
      </c>
      <c r="BF31" s="74">
        <v>4.8891843517165435E-3</v>
      </c>
      <c r="BG31" s="74">
        <v>1.1141439181701809E-2</v>
      </c>
      <c r="BH31" s="74">
        <v>4.2040758973163157E-3</v>
      </c>
      <c r="BI31" s="74">
        <v>4.3790456858477291E-3</v>
      </c>
    </row>
    <row r="32" spans="1:61" x14ac:dyDescent="0.2">
      <c r="A32" s="74" t="s">
        <v>128</v>
      </c>
      <c r="B32" s="74">
        <v>2.9456575446121262E-3</v>
      </c>
      <c r="C32" s="74">
        <v>2.8802829595449379E-3</v>
      </c>
      <c r="D32" s="74">
        <v>6.2352720660384768E-3</v>
      </c>
      <c r="E32" s="74">
        <v>3.6850862317158286E-3</v>
      </c>
      <c r="F32" s="74">
        <v>3.251782665315148E-3</v>
      </c>
      <c r="G32" s="74">
        <v>3.4049687056466444E-3</v>
      </c>
      <c r="H32" s="74">
        <v>3.3331164434319519E-3</v>
      </c>
      <c r="I32" s="74">
        <v>3.4382621593838799E-3</v>
      </c>
      <c r="J32" s="74">
        <v>3.6845610881744242E-3</v>
      </c>
      <c r="K32" s="74">
        <v>3.4391363213679364E-3</v>
      </c>
      <c r="L32" s="74">
        <v>3.4431720720819827E-3</v>
      </c>
      <c r="M32" s="95"/>
      <c r="N32" s="95">
        <v>3.9506972054370471E-3</v>
      </c>
      <c r="O32" s="95">
        <v>2.6358295393275766E-3</v>
      </c>
      <c r="P32" s="95">
        <v>3.1442091024465224E-3</v>
      </c>
      <c r="Q32" s="95">
        <v>3.4225701297471043E-3</v>
      </c>
      <c r="R32" s="95">
        <v>2.9136040012168346E-3</v>
      </c>
      <c r="S32" s="74">
        <v>3.181410079362674E-3</v>
      </c>
      <c r="T32" s="74">
        <v>3.5684021967383396E-3</v>
      </c>
      <c r="U32" s="74">
        <v>4.9535702542363724E-3</v>
      </c>
      <c r="V32" s="74">
        <v>3.570588436074512E-3</v>
      </c>
      <c r="W32" s="74">
        <v>3.2484267601273807E-3</v>
      </c>
      <c r="X32" s="74">
        <v>3.2288023352194384E-3</v>
      </c>
      <c r="Y32" s="74">
        <v>3.3505244520347054E-3</v>
      </c>
      <c r="Z32" s="95">
        <v>2.692752359195397E-3</v>
      </c>
      <c r="AA32" s="95">
        <v>3.2183573116902724E-3</v>
      </c>
      <c r="AB32" s="95">
        <v>2.9687339055389571E-3</v>
      </c>
      <c r="AC32" s="95">
        <v>2.7088939710592525E-3</v>
      </c>
      <c r="AD32" s="95">
        <v>2.1117838960340034E-3</v>
      </c>
      <c r="AE32" s="95">
        <v>3.7302098607654519E-3</v>
      </c>
      <c r="AF32" s="95">
        <v>2.6704914481799347E-3</v>
      </c>
      <c r="AG32" s="74">
        <v>3.0092855698883613E-3</v>
      </c>
      <c r="AH32" s="74">
        <v>3.6176154576067266E-3</v>
      </c>
      <c r="AI32" s="74">
        <v>3.1734984987457047E-3</v>
      </c>
      <c r="AJ32" s="74">
        <v>3.1595068931915939E-3</v>
      </c>
      <c r="AK32" s="74">
        <v>3.0535954449070223E-3</v>
      </c>
      <c r="AL32" s="74">
        <v>3.851541286728728E-3</v>
      </c>
      <c r="AM32" s="74">
        <v>3.8390974487808528E-3</v>
      </c>
      <c r="AN32" s="74">
        <v>3.6079181944626807E-3</v>
      </c>
      <c r="AO32" s="74">
        <v>3.4243175735405871E-3</v>
      </c>
      <c r="AP32" s="74">
        <v>3.5049980926466092E-3</v>
      </c>
      <c r="AQ32" s="74">
        <v>3.1150104727687726E-3</v>
      </c>
      <c r="AR32" s="74">
        <v>3.445767007593904E-3</v>
      </c>
      <c r="AS32" s="74">
        <v>3.0330223922889758E-3</v>
      </c>
      <c r="AT32" s="74">
        <v>3.3120691226201041E-3</v>
      </c>
      <c r="AU32" s="74">
        <v>3.5162914161895723E-3</v>
      </c>
      <c r="AV32" s="74">
        <v>3.1915135143239732E-3</v>
      </c>
      <c r="AW32" s="95">
        <v>3.7281352298763203E-3</v>
      </c>
      <c r="AX32" s="74">
        <v>3.4101170412761178E-3</v>
      </c>
      <c r="AY32" s="74">
        <v>3.6289601119727367E-3</v>
      </c>
      <c r="AZ32" s="74">
        <v>3.4180528055895425E-3</v>
      </c>
      <c r="BA32" s="74">
        <v>3.5026878567666103E-3</v>
      </c>
      <c r="BB32" s="74">
        <v>3.9135745381021084E-3</v>
      </c>
      <c r="BC32" s="74">
        <v>3.5261201395319791E-3</v>
      </c>
      <c r="BD32" s="74">
        <v>3.4699224628719468E-3</v>
      </c>
      <c r="BE32" s="74">
        <v>3.4066985305648318E-3</v>
      </c>
      <c r="BF32" s="74">
        <v>3.2267281670908328E-3</v>
      </c>
      <c r="BG32" s="74">
        <v>3.3502825781072778E-3</v>
      </c>
      <c r="BH32" s="74">
        <v>3.3671353453118462E-3</v>
      </c>
      <c r="BI32" s="74">
        <v>3.5667453469466564E-3</v>
      </c>
    </row>
    <row r="33" spans="1:61" x14ac:dyDescent="0.2">
      <c r="A33" s="74"/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95"/>
      <c r="N33" s="95"/>
      <c r="O33" s="95"/>
      <c r="P33" s="95"/>
      <c r="Q33" s="95"/>
      <c r="R33" s="95"/>
      <c r="S33" s="74"/>
      <c r="T33" s="74"/>
      <c r="U33" s="74"/>
      <c r="V33" s="74"/>
      <c r="W33" s="74"/>
      <c r="X33" s="74"/>
      <c r="Y33" s="74"/>
      <c r="Z33" s="95"/>
      <c r="AA33" s="95"/>
      <c r="AB33" s="95"/>
      <c r="AC33" s="95"/>
      <c r="AD33" s="95"/>
      <c r="AE33" s="95"/>
      <c r="AF33" s="95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95"/>
      <c r="AX33" s="74"/>
      <c r="AY33" s="74"/>
      <c r="AZ33" s="74"/>
      <c r="BA33" s="74"/>
      <c r="BB33" s="74"/>
      <c r="BC33" s="74"/>
      <c r="BD33" s="74"/>
      <c r="BE33" s="74"/>
      <c r="BF33" s="74"/>
      <c r="BG33" s="74"/>
      <c r="BH33" s="74"/>
      <c r="BI33" s="74"/>
    </row>
    <row r="34" spans="1:61" x14ac:dyDescent="0.2">
      <c r="A34" s="74" t="s">
        <v>227</v>
      </c>
      <c r="B34" s="74">
        <v>0.99056613483973277</v>
      </c>
      <c r="C34" s="74">
        <v>0.98743684972240564</v>
      </c>
      <c r="D34" s="74">
        <v>0.98140453390252846</v>
      </c>
      <c r="E34" s="74">
        <v>0.9934701362725028</v>
      </c>
      <c r="F34" s="74">
        <v>0.99746118978042986</v>
      </c>
      <c r="G34" s="74">
        <v>0.9912043178126001</v>
      </c>
      <c r="H34" s="74">
        <v>0.99804674498607537</v>
      </c>
      <c r="I34" s="74">
        <v>1.0015407247787882</v>
      </c>
      <c r="J34" s="74">
        <v>0.9976834964169119</v>
      </c>
      <c r="K34" s="74">
        <v>0.99255086445737861</v>
      </c>
      <c r="L34" s="74">
        <v>0.996723588337599</v>
      </c>
      <c r="M34" s="95"/>
      <c r="N34" s="95">
        <v>0.9923906384754827</v>
      </c>
      <c r="O34" s="95">
        <v>1.0130831365132926</v>
      </c>
      <c r="P34" s="95">
        <v>1.0095115367834682</v>
      </c>
      <c r="Q34" s="95">
        <v>0.98585115831172809</v>
      </c>
      <c r="R34" s="95">
        <v>0.99233116533812493</v>
      </c>
      <c r="S34" s="74">
        <v>0.98981588456890091</v>
      </c>
      <c r="T34" s="74">
        <v>0.99066032467306975</v>
      </c>
      <c r="U34" s="74">
        <v>0.99115307227135807</v>
      </c>
      <c r="V34" s="74">
        <v>0.98243086949021396</v>
      </c>
      <c r="W34" s="74">
        <v>0.98593824708350775</v>
      </c>
      <c r="X34" s="74">
        <v>0.98673610883125951</v>
      </c>
      <c r="Y34" s="74">
        <v>0.99011826671070591</v>
      </c>
      <c r="Z34" s="95">
        <v>0.99650628962659349</v>
      </c>
      <c r="AA34" s="95">
        <v>0.99970792967748934</v>
      </c>
      <c r="AB34" s="95">
        <v>0.99461794043164764</v>
      </c>
      <c r="AC34" s="95">
        <v>0.98900223090633943</v>
      </c>
      <c r="AD34" s="95">
        <v>0.98926544845253672</v>
      </c>
      <c r="AE34" s="95">
        <v>0.9804610880711444</v>
      </c>
      <c r="AF34" s="95">
        <v>0.98148228305180985</v>
      </c>
      <c r="AG34" s="74">
        <v>0.99009062304290218</v>
      </c>
      <c r="AH34" s="74">
        <v>0.99173388667755313</v>
      </c>
      <c r="AI34" s="74">
        <v>0.99077683182017084</v>
      </c>
      <c r="AJ34" s="74">
        <v>0.99030715774145706</v>
      </c>
      <c r="AK34" s="74">
        <v>0.99174341076930161</v>
      </c>
      <c r="AL34" s="74">
        <v>0.99512957204044117</v>
      </c>
      <c r="AM34" s="74">
        <v>0.9973144632076435</v>
      </c>
      <c r="AN34" s="74">
        <v>0.99024784010019262</v>
      </c>
      <c r="AO34" s="74">
        <v>0.98606063034058988</v>
      </c>
      <c r="AP34" s="74">
        <v>0.99417079302234823</v>
      </c>
      <c r="AQ34" s="74">
        <v>0.99208553964634938</v>
      </c>
      <c r="AR34" s="74">
        <v>0.99544220100521086</v>
      </c>
      <c r="AS34" s="74">
        <v>0.98816572058811825</v>
      </c>
      <c r="AT34" s="74">
        <v>0.98765701338162726</v>
      </c>
      <c r="AU34" s="74">
        <v>0.98990836129137061</v>
      </c>
      <c r="AV34" s="74">
        <v>0.98951434738483468</v>
      </c>
      <c r="AW34" s="95">
        <v>1.0145607222038524</v>
      </c>
      <c r="AX34" s="74">
        <v>0.99998331614702329</v>
      </c>
      <c r="AY34" s="74">
        <v>0.99936131089553193</v>
      </c>
      <c r="AZ34" s="74">
        <v>0.98951551140478977</v>
      </c>
      <c r="BA34" s="74">
        <v>0.98989691749487585</v>
      </c>
      <c r="BB34" s="74">
        <v>0.99421691232191922</v>
      </c>
      <c r="BC34" s="74">
        <v>0.99601667526412763</v>
      </c>
      <c r="BD34" s="74">
        <v>0.99521310219327164</v>
      </c>
      <c r="BE34" s="74">
        <v>0.99582171839612343</v>
      </c>
      <c r="BF34" s="74">
        <v>0.99070577838640805</v>
      </c>
      <c r="BG34" s="74">
        <v>0.99615765286799496</v>
      </c>
      <c r="BH34" s="74">
        <v>0.99321578650040687</v>
      </c>
      <c r="BI34" s="74">
        <v>0.99292407538700578</v>
      </c>
    </row>
    <row r="35" spans="1:61" x14ac:dyDescent="0.2">
      <c r="A35" s="74" t="s">
        <v>228</v>
      </c>
      <c r="B35" s="74">
        <v>2.0174459899697146</v>
      </c>
      <c r="C35" s="74">
        <v>2.0239775319283191</v>
      </c>
      <c r="D35" s="74">
        <v>2.0335918135614723</v>
      </c>
      <c r="E35" s="74">
        <v>2.0117480454649121</v>
      </c>
      <c r="F35" s="74">
        <v>2.0038185125548909</v>
      </c>
      <c r="G35" s="74">
        <v>2.0156982768056992</v>
      </c>
      <c r="H35" s="74">
        <v>2.0025427332849195</v>
      </c>
      <c r="I35" s="74">
        <v>1.9954946762296804</v>
      </c>
      <c r="J35" s="74">
        <v>2.0034276610740132</v>
      </c>
      <c r="K35" s="74">
        <v>2.0137358362781517</v>
      </c>
      <c r="L35" s="74">
        <v>2.0056985439136028</v>
      </c>
      <c r="M35" s="95"/>
      <c r="N35" s="95">
        <v>2.014929000087633</v>
      </c>
      <c r="O35" s="95">
        <v>1.9727237293408542</v>
      </c>
      <c r="P35" s="95">
        <v>1.9802413231695846</v>
      </c>
      <c r="Q35" s="95">
        <v>2.0259505960164308</v>
      </c>
      <c r="R35" s="95">
        <v>2.0139885699407492</v>
      </c>
      <c r="S35" s="74">
        <v>2.019216050080344</v>
      </c>
      <c r="T35" s="74">
        <v>2.0172791526891189</v>
      </c>
      <c r="U35" s="74">
        <v>2.0159968080937762</v>
      </c>
      <c r="V35" s="74">
        <v>2.0334295368334341</v>
      </c>
      <c r="W35" s="74">
        <v>2.0269906282074763</v>
      </c>
      <c r="X35" s="74">
        <v>2.0254299001660581</v>
      </c>
      <c r="Y35" s="74">
        <v>2.0186625981219972</v>
      </c>
      <c r="Z35" s="95">
        <v>2.006987420746813</v>
      </c>
      <c r="AA35" s="95">
        <v>2.0005841406450209</v>
      </c>
      <c r="AB35" s="95">
        <v>2.0096275828161545</v>
      </c>
      <c r="AC35" s="95">
        <v>2.0204549768473319</v>
      </c>
      <c r="AD35" s="95">
        <v>2.0211769126651959</v>
      </c>
      <c r="AE35" s="95">
        <v>2.0390778238577112</v>
      </c>
      <c r="AF35" s="95">
        <v>2.0366605690905666</v>
      </c>
      <c r="AG35" s="74">
        <v>2.0183050400520375</v>
      </c>
      <c r="AH35" s="74">
        <v>2.0150779707271895</v>
      </c>
      <c r="AI35" s="74">
        <v>2.0169445964578112</v>
      </c>
      <c r="AJ35" s="74">
        <v>2.0183828561876318</v>
      </c>
      <c r="AK35" s="74">
        <v>2.015150069141272</v>
      </c>
      <c r="AL35" s="74">
        <v>2.0082339153011493</v>
      </c>
      <c r="AM35" s="74">
        <v>2.0036879203331792</v>
      </c>
      <c r="AN35" s="74">
        <v>2.0181223974314584</v>
      </c>
      <c r="AO35" s="74">
        <v>2.0265427168970547</v>
      </c>
      <c r="AP35" s="74">
        <v>2.011310521971049</v>
      </c>
      <c r="AQ35" s="74">
        <v>2.0146830571968852</v>
      </c>
      <c r="AR35" s="74">
        <v>2.0082772294453584</v>
      </c>
      <c r="AS35" s="74">
        <v>2.0223725401254118</v>
      </c>
      <c r="AT35" s="74">
        <v>2.0237271578507512</v>
      </c>
      <c r="AU35" s="74">
        <v>2.0183319461504494</v>
      </c>
      <c r="AV35" s="74">
        <v>2.019589664677663</v>
      </c>
      <c r="AW35" s="95">
        <v>1.9693177402463955</v>
      </c>
      <c r="AX35" s="74">
        <v>1.9987201176118325</v>
      </c>
      <c r="AY35" s="74">
        <v>1.9996046819788711</v>
      </c>
      <c r="AZ35" s="74">
        <v>2.0193996568034542</v>
      </c>
      <c r="BA35" s="74">
        <v>2.0190182658182079</v>
      </c>
      <c r="BB35" s="74">
        <v>2.0103568935466263</v>
      </c>
      <c r="BC35" s="74">
        <v>2.0068740006748067</v>
      </c>
      <c r="BD35" s="74">
        <v>2.0081471324497584</v>
      </c>
      <c r="BE35" s="74">
        <v>2.0066224830173769</v>
      </c>
      <c r="BF35" s="74">
        <v>2.0171844596387301</v>
      </c>
      <c r="BG35" s="74">
        <v>2.0062270291683801</v>
      </c>
      <c r="BH35" s="74">
        <v>2.0120659562813552</v>
      </c>
      <c r="BI35" s="74">
        <v>2.0126690306186088</v>
      </c>
    </row>
    <row r="36" spans="1:61" x14ac:dyDescent="0.2">
      <c r="A36" s="67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95"/>
      <c r="N36" s="95"/>
      <c r="O36" s="95"/>
      <c r="P36" s="95"/>
      <c r="R36" s="95"/>
      <c r="S36" s="74"/>
      <c r="T36" s="74"/>
      <c r="U36" s="74"/>
      <c r="V36" s="74"/>
      <c r="W36" s="74"/>
      <c r="X36" s="74"/>
      <c r="Y36" s="74"/>
      <c r="Z36" s="95"/>
      <c r="AA36" s="95"/>
      <c r="AB36" s="95"/>
      <c r="AC36" s="95"/>
      <c r="AD36" s="95"/>
      <c r="AE36" s="95"/>
      <c r="AF36" s="95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74"/>
      <c r="AR36" s="74"/>
      <c r="AS36" s="74"/>
      <c r="AT36" s="74"/>
      <c r="AU36" s="74"/>
      <c r="AV36" s="74"/>
      <c r="AX36" s="74"/>
      <c r="AY36" s="74"/>
      <c r="AZ36" s="74"/>
      <c r="BA36" s="74"/>
      <c r="BB36" s="74"/>
      <c r="BC36" s="74"/>
      <c r="BD36" s="74"/>
      <c r="BE36" s="74"/>
      <c r="BF36" s="74"/>
      <c r="BG36" s="74"/>
      <c r="BH36" s="74"/>
      <c r="BI36" s="74"/>
    </row>
    <row r="37" spans="1:61" x14ac:dyDescent="0.2">
      <c r="A37" s="67" t="s">
        <v>229</v>
      </c>
      <c r="B37" s="67">
        <v>81.056592955395814</v>
      </c>
      <c r="C37" s="67">
        <v>69.283613253993622</v>
      </c>
      <c r="D37" s="67">
        <v>68.403036668658686</v>
      </c>
      <c r="E37" s="67">
        <v>83.219443795467967</v>
      </c>
      <c r="F37" s="67">
        <v>76.24367475652349</v>
      </c>
      <c r="G37" s="67">
        <v>78.899635246671195</v>
      </c>
      <c r="H37" s="67">
        <v>78.658618278007864</v>
      </c>
      <c r="I37" s="67">
        <v>78.561385239357122</v>
      </c>
      <c r="J37" s="67">
        <v>80.666509804560221</v>
      </c>
      <c r="K37" s="67">
        <v>78.283222903866147</v>
      </c>
      <c r="L37" s="67">
        <v>79.512944070168928</v>
      </c>
      <c r="M37" s="67"/>
      <c r="N37" s="67">
        <v>85.688130365762575</v>
      </c>
      <c r="O37" s="67">
        <v>85.983456530128734</v>
      </c>
      <c r="P37" s="67">
        <v>85.111463743232292</v>
      </c>
      <c r="Q37" s="67">
        <v>85.248842261879858</v>
      </c>
      <c r="R37" s="67">
        <v>85.994998112857459</v>
      </c>
      <c r="S37" s="74">
        <v>84.343750433702709</v>
      </c>
      <c r="T37" s="67">
        <v>83.504124902087156</v>
      </c>
      <c r="U37" s="67">
        <v>84.034588880807902</v>
      </c>
      <c r="V37" s="67">
        <v>83.393904211481356</v>
      </c>
      <c r="W37" s="67">
        <v>85.238869935723713</v>
      </c>
      <c r="X37" s="67">
        <v>85.477558842556107</v>
      </c>
      <c r="Y37" s="67">
        <v>84.370025433382708</v>
      </c>
      <c r="Z37" s="67">
        <v>82.756403116682435</v>
      </c>
      <c r="AA37" s="67">
        <v>85.251220504410881</v>
      </c>
      <c r="AB37" s="67">
        <v>81.858307402480648</v>
      </c>
      <c r="AC37" s="67">
        <v>80.414386633865689</v>
      </c>
      <c r="AD37" s="67">
        <v>85.234042456587048</v>
      </c>
      <c r="AE37" s="67">
        <v>85.397292043145015</v>
      </c>
      <c r="AF37" s="67">
        <v>85.437553642095523</v>
      </c>
      <c r="AG37" s="67">
        <v>84.780971460649283</v>
      </c>
      <c r="AH37" s="67">
        <v>84.851061761957425</v>
      </c>
      <c r="AI37" s="67">
        <v>84.814285262721697</v>
      </c>
      <c r="AJ37" s="67">
        <v>84.826291124186682</v>
      </c>
      <c r="AK37" s="67">
        <v>84.608417202967871</v>
      </c>
      <c r="AL37" s="67">
        <v>84.104648317312112</v>
      </c>
      <c r="AM37" s="67">
        <v>84.041578683021839</v>
      </c>
      <c r="AN37" s="67">
        <v>84.876835676441431</v>
      </c>
      <c r="AO37" s="67">
        <v>84.952178243062519</v>
      </c>
      <c r="AP37" s="67">
        <v>84.875126835404089</v>
      </c>
      <c r="AQ37" s="67">
        <v>85.048380732644759</v>
      </c>
      <c r="AR37" s="67">
        <v>77.520327914677566</v>
      </c>
      <c r="AS37" s="67">
        <v>84.862600489966994</v>
      </c>
      <c r="AT37" s="67">
        <v>83.243403388468096</v>
      </c>
      <c r="AU37" s="67">
        <v>82.61371926816976</v>
      </c>
      <c r="AV37" s="67">
        <v>80.120206680307547</v>
      </c>
      <c r="AW37" s="67">
        <v>83.292722383842772</v>
      </c>
      <c r="AX37" s="67">
        <v>84.491576881048019</v>
      </c>
      <c r="AY37" s="67">
        <v>84.60259337879144</v>
      </c>
      <c r="AZ37" s="67">
        <v>84.989162067597832</v>
      </c>
      <c r="BA37" s="67">
        <v>84.882394792794756</v>
      </c>
      <c r="BB37" s="67">
        <v>84.133086149907172</v>
      </c>
      <c r="BC37" s="67">
        <v>83.896881609587709</v>
      </c>
      <c r="BD37" s="67">
        <v>85.433435676102462</v>
      </c>
      <c r="BE37" s="67">
        <v>84.554853416239865</v>
      </c>
      <c r="BF37" s="67">
        <v>83.893350801724438</v>
      </c>
      <c r="BG37" s="67">
        <v>77.782086785916562</v>
      </c>
      <c r="BH37" s="67">
        <v>84.991881080304395</v>
      </c>
      <c r="BI37" s="67">
        <v>84.96204594834505</v>
      </c>
    </row>
    <row r="38" spans="1:61" x14ac:dyDescent="0.2">
      <c r="A38" s="67" t="s">
        <v>230</v>
      </c>
      <c r="B38" s="67">
        <v>18.529066354764101</v>
      </c>
      <c r="C38" s="67">
        <v>30.004244862431417</v>
      </c>
      <c r="D38" s="67">
        <v>30.650134753248278</v>
      </c>
      <c r="E38" s="67">
        <v>16.366099105515989</v>
      </c>
      <c r="F38" s="67">
        <v>23.189368836875353</v>
      </c>
      <c r="G38" s="67">
        <v>20.594026950109225</v>
      </c>
      <c r="H38" s="67">
        <v>20.859434378075722</v>
      </c>
      <c r="I38" s="67">
        <v>20.944602449108249</v>
      </c>
      <c r="J38" s="67">
        <v>18.850936520750988</v>
      </c>
      <c r="K38" s="67">
        <v>21.191396428763838</v>
      </c>
      <c r="L38" s="67">
        <v>19.951361320477226</v>
      </c>
      <c r="M38" s="67"/>
      <c r="N38" s="67">
        <v>14.022713107244563</v>
      </c>
      <c r="O38" s="67">
        <v>13.745613528525279</v>
      </c>
      <c r="P38" s="67">
        <v>14.551933969875485</v>
      </c>
      <c r="Q38" s="67">
        <v>14.386432120869641</v>
      </c>
      <c r="R38" s="67">
        <v>13.609680140681832</v>
      </c>
      <c r="S38" s="74">
        <v>15.278379098940018</v>
      </c>
      <c r="T38" s="67">
        <v>16.089545121950486</v>
      </c>
      <c r="U38" s="67">
        <v>15.508911924091304</v>
      </c>
      <c r="V38" s="67">
        <v>16.175497243528103</v>
      </c>
      <c r="W38" s="67">
        <v>14.389400535320954</v>
      </c>
      <c r="X38" s="67">
        <v>14.156245806161508</v>
      </c>
      <c r="Y38" s="67">
        <v>15.247151134708778</v>
      </c>
      <c r="Z38" s="67">
        <v>16.865474518012721</v>
      </c>
      <c r="AA38" s="67">
        <v>14.450044508348991</v>
      </c>
      <c r="AB38" s="67">
        <v>17.728006767482007</v>
      </c>
      <c r="AC38" s="67">
        <v>19.217880362209382</v>
      </c>
      <c r="AD38" s="67">
        <v>14.392921416333307</v>
      </c>
      <c r="AE38" s="67">
        <v>14.213172526305884</v>
      </c>
      <c r="AF38" s="67">
        <v>14.161816238452522</v>
      </c>
      <c r="AG38" s="67">
        <v>14.84298884678179</v>
      </c>
      <c r="AH38" s="67">
        <v>14.731114229002806</v>
      </c>
      <c r="AI38" s="67">
        <v>14.798947367890097</v>
      </c>
      <c r="AJ38" s="67">
        <v>14.788019642958453</v>
      </c>
      <c r="AK38" s="67">
        <v>15.004092477682276</v>
      </c>
      <c r="AL38" s="67">
        <v>15.458445801844952</v>
      </c>
      <c r="AM38" s="67">
        <v>15.539012775776895</v>
      </c>
      <c r="AN38" s="67">
        <v>14.730250389640275</v>
      </c>
      <c r="AO38" s="67">
        <v>14.654894795796283</v>
      </c>
      <c r="AP38" s="67">
        <v>14.739226458940935</v>
      </c>
      <c r="AQ38" s="67">
        <v>14.592845810084567</v>
      </c>
      <c r="AR38" s="67">
        <v>21.975334029303948</v>
      </c>
      <c r="AS38" s="67">
        <v>14.777653331138257</v>
      </c>
      <c r="AT38" s="67">
        <v>16.320946662893022</v>
      </c>
      <c r="AU38" s="67">
        <v>16.954146308652764</v>
      </c>
      <c r="AV38" s="67">
        <v>19.362515905075902</v>
      </c>
      <c r="AW38" s="67">
        <v>16.282598418751757</v>
      </c>
      <c r="AX38" s="67">
        <v>15.11908461392062</v>
      </c>
      <c r="AY38" s="67">
        <v>14.989481424239266</v>
      </c>
      <c r="AZ38" s="67">
        <v>14.644571559555056</v>
      </c>
      <c r="BA38" s="67">
        <v>14.720542909167808</v>
      </c>
      <c r="BB38" s="67">
        <v>15.4563844780886</v>
      </c>
      <c r="BC38" s="67">
        <v>15.686345314969365</v>
      </c>
      <c r="BD38" s="67">
        <v>14.165548130833125</v>
      </c>
      <c r="BE38" s="67">
        <v>15.049691077052302</v>
      </c>
      <c r="BF38" s="67">
        <v>15.703754847744758</v>
      </c>
      <c r="BG38" s="67">
        <v>21.494374572131008</v>
      </c>
      <c r="BH38" s="67">
        <v>14.631357521667471</v>
      </c>
      <c r="BI38" s="67">
        <v>14.64256734568616</v>
      </c>
    </row>
    <row r="39" spans="1:61" x14ac:dyDescent="0.2">
      <c r="A39" s="67" t="s">
        <v>231</v>
      </c>
      <c r="B39" s="67">
        <v>0.14603402423469949</v>
      </c>
      <c r="C39" s="67">
        <v>0.14242366252127792</v>
      </c>
      <c r="D39" s="67">
        <v>0.30699641871473288</v>
      </c>
      <c r="E39" s="67">
        <v>0.18327563697209059</v>
      </c>
      <c r="F39" s="67">
        <v>0.16229998758183256</v>
      </c>
      <c r="G39" s="67">
        <v>0.16903324135458614</v>
      </c>
      <c r="H39" s="67">
        <v>0.16649311613374029</v>
      </c>
      <c r="I39" s="67">
        <v>0.17238861829243035</v>
      </c>
      <c r="J39" s="67">
        <v>0.18401291239271048</v>
      </c>
      <c r="K39" s="67">
        <v>0.17088917234342199</v>
      </c>
      <c r="L39" s="67">
        <v>0.1717705029606279</v>
      </c>
      <c r="M39" s="67"/>
      <c r="N39" s="67">
        <v>0.19612768783196852</v>
      </c>
      <c r="O39" s="67">
        <v>0.1336137189472692</v>
      </c>
      <c r="P39" s="67">
        <v>0.15877908746060732</v>
      </c>
      <c r="Q39" s="67">
        <v>0.16921370442640299</v>
      </c>
      <c r="R39" s="67">
        <v>0.14508131444434511</v>
      </c>
      <c r="S39" s="74">
        <v>0.15776931502925867</v>
      </c>
      <c r="T39" s="67">
        <v>0.17715649942156272</v>
      </c>
      <c r="U39" s="67">
        <v>0.24613832694329774</v>
      </c>
      <c r="V39" s="67">
        <v>0.17580220252833356</v>
      </c>
      <c r="W39" s="67">
        <v>0.16054534959745684</v>
      </c>
      <c r="X39" s="67">
        <v>0.1596581359373912</v>
      </c>
      <c r="Y39" s="67">
        <v>0.16624109375900931</v>
      </c>
      <c r="Z39" s="67">
        <v>0.13416887078412312</v>
      </c>
      <c r="AA39" s="67">
        <v>0.16091946601452298</v>
      </c>
      <c r="AB39" s="67">
        <v>0.14791944807267457</v>
      </c>
      <c r="AC39" s="67">
        <v>0.13424820493469372</v>
      </c>
      <c r="AD39" s="67">
        <v>0.10451310013240385</v>
      </c>
      <c r="AE39" s="67">
        <v>0.1829361202952178</v>
      </c>
      <c r="AF39" s="67">
        <v>0.13112108560006117</v>
      </c>
      <c r="AG39" s="67">
        <v>0.1493663085814074</v>
      </c>
      <c r="AH39" s="67">
        <v>0.17983041674759062</v>
      </c>
      <c r="AI39" s="67">
        <v>0.15761965235779354</v>
      </c>
      <c r="AJ39" s="67">
        <v>0.15675230193188333</v>
      </c>
      <c r="AK39" s="67">
        <v>0.151757346283799</v>
      </c>
      <c r="AL39" s="67">
        <v>0.19205536472268919</v>
      </c>
      <c r="AM39" s="67">
        <v>0.19187699686366572</v>
      </c>
      <c r="AN39" s="67">
        <v>0.17903639761895337</v>
      </c>
      <c r="AO39" s="67">
        <v>0.16924142118405378</v>
      </c>
      <c r="AP39" s="67">
        <v>0.17426610467096021</v>
      </c>
      <c r="AQ39" s="67">
        <v>0.15480537182279558</v>
      </c>
      <c r="AR39" s="67">
        <v>0.1718206943015099</v>
      </c>
      <c r="AS39" s="67">
        <v>0.15027880620876333</v>
      </c>
      <c r="AT39" s="67">
        <v>0.1638878717280462</v>
      </c>
      <c r="AU39" s="67">
        <v>0.17435299064666623</v>
      </c>
      <c r="AV39" s="67">
        <v>0.15817490483891641</v>
      </c>
      <c r="AW39" s="67">
        <v>0.18939552228295209</v>
      </c>
      <c r="AX39" s="67">
        <v>0.17076755816724964</v>
      </c>
      <c r="AY39" s="67">
        <v>0.18171878195189431</v>
      </c>
      <c r="AZ39" s="67">
        <v>0.16948026062371138</v>
      </c>
      <c r="BA39" s="67">
        <v>0.17373921705465939</v>
      </c>
      <c r="BB39" s="67">
        <v>0.19486242711066298</v>
      </c>
      <c r="BC39" s="67">
        <v>0.17586264462376597</v>
      </c>
      <c r="BD39" s="67">
        <v>0.17303247945530509</v>
      </c>
      <c r="BE39" s="67">
        <v>0.17002423636023831</v>
      </c>
      <c r="BF39" s="67">
        <v>0.16018291796602646</v>
      </c>
      <c r="BG39" s="67">
        <v>0.16727197408961103</v>
      </c>
      <c r="BH39" s="67">
        <v>0.16755662725496059</v>
      </c>
      <c r="BI39" s="67">
        <v>0.17748310872237918</v>
      </c>
    </row>
    <row r="40" spans="1:61" x14ac:dyDescent="0.2">
      <c r="A40" s="67" t="s">
        <v>232</v>
      </c>
      <c r="B40" s="67">
        <v>0.26830666560540761</v>
      </c>
      <c r="C40" s="67">
        <v>0.56971822105368941</v>
      </c>
      <c r="D40" s="67">
        <v>0.63983215937829796</v>
      </c>
      <c r="E40" s="67">
        <v>0.23118146204393641</v>
      </c>
      <c r="F40" s="67">
        <v>0.40465641901933036</v>
      </c>
      <c r="G40" s="67">
        <v>0.33730456186499885</v>
      </c>
      <c r="H40" s="67">
        <v>0.31545422778267412</v>
      </c>
      <c r="I40" s="67">
        <v>0.3216236932422013</v>
      </c>
      <c r="J40" s="67">
        <v>0.29854076229606646</v>
      </c>
      <c r="K40" s="67">
        <v>0.35449149502659971</v>
      </c>
      <c r="L40" s="67">
        <v>0.36392410639324829</v>
      </c>
      <c r="M40" s="67"/>
      <c r="N40" s="67">
        <v>9.3028839160908663E-2</v>
      </c>
      <c r="O40" s="67">
        <v>0.13731622239870706</v>
      </c>
      <c r="P40" s="67">
        <v>0.17782319943160574</v>
      </c>
      <c r="Q40" s="67">
        <v>0.19551191282409502</v>
      </c>
      <c r="R40" s="67">
        <v>0.25024043201635549</v>
      </c>
      <c r="S40" s="74">
        <v>0.22010115232801764</v>
      </c>
      <c r="T40" s="67">
        <v>0.22917347654078804</v>
      </c>
      <c r="U40" s="67">
        <v>0.21036086815751928</v>
      </c>
      <c r="V40" s="67">
        <v>0.25479634246220967</v>
      </c>
      <c r="W40" s="67">
        <v>0.21118417935787678</v>
      </c>
      <c r="X40" s="67">
        <v>0.20653721534497743</v>
      </c>
      <c r="Y40" s="67">
        <v>0.21658233814948652</v>
      </c>
      <c r="Z40" s="67">
        <v>0.24395349452072307</v>
      </c>
      <c r="AA40" s="67">
        <v>0.13781552122560589</v>
      </c>
      <c r="AB40" s="67">
        <v>0.26576638196464714</v>
      </c>
      <c r="AC40" s="67">
        <v>0.23348479899025784</v>
      </c>
      <c r="AD40" s="67">
        <v>0.26852302694724184</v>
      </c>
      <c r="AE40" s="67">
        <v>0.20659931025387759</v>
      </c>
      <c r="AF40" s="67">
        <v>0.2695090338518849</v>
      </c>
      <c r="AG40" s="67">
        <v>0.22667338398752726</v>
      </c>
      <c r="AH40" s="67">
        <v>0.23799359229218195</v>
      </c>
      <c r="AI40" s="67">
        <v>0.22914771703039877</v>
      </c>
      <c r="AJ40" s="67">
        <v>0.22893693092298695</v>
      </c>
      <c r="AK40" s="67">
        <v>0.2357329730660209</v>
      </c>
      <c r="AL40" s="67">
        <v>0.24485051612023173</v>
      </c>
      <c r="AM40" s="67">
        <v>0.22753154433759909</v>
      </c>
      <c r="AN40" s="67">
        <v>0.21387753629934025</v>
      </c>
      <c r="AO40" s="67">
        <v>0.22368553995713605</v>
      </c>
      <c r="AP40" s="67">
        <v>0.21138060098401459</v>
      </c>
      <c r="AQ40" s="67">
        <v>0.20396808544789871</v>
      </c>
      <c r="AR40" s="67">
        <v>0.33251736171698471</v>
      </c>
      <c r="AS40" s="67">
        <v>0.20946737268597229</v>
      </c>
      <c r="AT40" s="67">
        <v>0.2717620769108387</v>
      </c>
      <c r="AU40" s="67">
        <v>0.25778143253079278</v>
      </c>
      <c r="AV40" s="67">
        <v>0.35910250977761715</v>
      </c>
      <c r="AW40" s="67">
        <v>0.23528367512251797</v>
      </c>
      <c r="AX40" s="67">
        <v>0.21857094686410583</v>
      </c>
      <c r="AY40" s="67">
        <v>0.22620641501739711</v>
      </c>
      <c r="AZ40" s="67">
        <v>0.19678611222339201</v>
      </c>
      <c r="BA40" s="67">
        <v>0.22332308098276599</v>
      </c>
      <c r="BB40" s="67">
        <v>0.21566694489355939</v>
      </c>
      <c r="BC40" s="67">
        <v>0.24091043081914862</v>
      </c>
      <c r="BD40" s="67">
        <v>0.22798371360911923</v>
      </c>
      <c r="BE40" s="67">
        <v>0.2254312703475887</v>
      </c>
      <c r="BF40" s="67">
        <v>0.24271143256479505</v>
      </c>
      <c r="BG40" s="67">
        <v>0.55626666786282264</v>
      </c>
      <c r="BH40" s="67">
        <v>0.20920477077316721</v>
      </c>
      <c r="BI40" s="67">
        <v>0.21790359724641195</v>
      </c>
    </row>
    <row r="41" spans="1:61" s="97" customFormat="1" x14ac:dyDescent="0.2">
      <c r="A41" s="101" t="s">
        <v>333</v>
      </c>
    </row>
  </sheetData>
  <pageMargins left="0.7" right="0.7" top="0.75" bottom="0.75" header="0.3" footer="0.3"/>
  <pageSetup paperSize="9" orientation="landscape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7A51E-BAAB-5944-B421-C90B1B4C329D}">
  <dimension ref="A1:BX62"/>
  <sheetViews>
    <sheetView workbookViewId="0">
      <selection activeCell="E14" sqref="E14"/>
    </sheetView>
  </sheetViews>
  <sheetFormatPr baseColWidth="10" defaultRowHeight="16" x14ac:dyDescent="0.2"/>
  <sheetData>
    <row r="1" spans="1:76" ht="19" x14ac:dyDescent="0.25">
      <c r="A1" s="71" t="s">
        <v>391</v>
      </c>
    </row>
    <row r="2" spans="1:76" s="97" customFormat="1" x14ac:dyDescent="0.2">
      <c r="A2" s="97" t="s">
        <v>214</v>
      </c>
      <c r="B2" s="97" t="s">
        <v>163</v>
      </c>
      <c r="C2" s="97" t="s">
        <v>163</v>
      </c>
      <c r="D2" s="97" t="s">
        <v>163</v>
      </c>
      <c r="E2" s="97" t="s">
        <v>163</v>
      </c>
      <c r="F2" s="97" t="s">
        <v>163</v>
      </c>
      <c r="G2" s="97" t="s">
        <v>163</v>
      </c>
      <c r="H2" s="97" t="s">
        <v>163</v>
      </c>
      <c r="I2" s="97" t="s">
        <v>163</v>
      </c>
      <c r="J2" s="97" t="s">
        <v>163</v>
      </c>
      <c r="K2" s="97" t="s">
        <v>163</v>
      </c>
      <c r="L2" s="97" t="s">
        <v>163</v>
      </c>
      <c r="M2" s="97" t="s">
        <v>163</v>
      </c>
      <c r="N2" s="97" t="s">
        <v>163</v>
      </c>
      <c r="O2" s="97" t="s">
        <v>163</v>
      </c>
      <c r="P2" s="97" t="s">
        <v>163</v>
      </c>
      <c r="Q2" s="97" t="s">
        <v>163</v>
      </c>
      <c r="R2" s="97" t="s">
        <v>163</v>
      </c>
      <c r="S2" s="97" t="s">
        <v>163</v>
      </c>
      <c r="T2" s="97" t="s">
        <v>163</v>
      </c>
      <c r="U2" s="97" t="s">
        <v>163</v>
      </c>
      <c r="V2" s="97" t="s">
        <v>163</v>
      </c>
      <c r="W2" s="97" t="s">
        <v>163</v>
      </c>
      <c r="X2" s="97" t="s">
        <v>163</v>
      </c>
      <c r="Y2" s="97" t="s">
        <v>163</v>
      </c>
      <c r="Z2" s="97" t="s">
        <v>163</v>
      </c>
      <c r="AA2" s="97" t="s">
        <v>163</v>
      </c>
      <c r="AB2" s="97" t="s">
        <v>163</v>
      </c>
      <c r="AC2" s="97" t="s">
        <v>163</v>
      </c>
      <c r="AD2" s="97" t="s">
        <v>163</v>
      </c>
      <c r="AE2" s="97" t="s">
        <v>163</v>
      </c>
      <c r="AF2" s="97" t="s">
        <v>163</v>
      </c>
      <c r="AG2" s="97" t="s">
        <v>163</v>
      </c>
      <c r="AH2" s="97" t="s">
        <v>163</v>
      </c>
      <c r="AI2" s="97" t="s">
        <v>163</v>
      </c>
      <c r="AJ2" s="97" t="s">
        <v>163</v>
      </c>
      <c r="AK2" s="97" t="s">
        <v>163</v>
      </c>
      <c r="AL2" s="97" t="s">
        <v>163</v>
      </c>
      <c r="AM2" s="97" t="s">
        <v>163</v>
      </c>
      <c r="AN2" s="97" t="s">
        <v>163</v>
      </c>
      <c r="AO2" s="97" t="s">
        <v>163</v>
      </c>
      <c r="AP2" s="97" t="s">
        <v>163</v>
      </c>
      <c r="AQ2" s="97" t="s">
        <v>163</v>
      </c>
      <c r="AR2" s="97" t="s">
        <v>163</v>
      </c>
      <c r="AS2" s="97" t="s">
        <v>163</v>
      </c>
      <c r="AT2" s="97" t="s">
        <v>163</v>
      </c>
      <c r="AU2" s="97" t="s">
        <v>163</v>
      </c>
      <c r="AV2" s="97" t="s">
        <v>163</v>
      </c>
      <c r="AW2" s="97" t="s">
        <v>163</v>
      </c>
      <c r="AX2" s="97" t="s">
        <v>163</v>
      </c>
      <c r="AY2" s="97" t="s">
        <v>163</v>
      </c>
      <c r="AZ2" s="97" t="s">
        <v>163</v>
      </c>
      <c r="BA2" s="97" t="s">
        <v>163</v>
      </c>
      <c r="BB2" s="97" t="s">
        <v>163</v>
      </c>
      <c r="BC2" s="97" t="s">
        <v>163</v>
      </c>
      <c r="BD2" s="97" t="s">
        <v>163</v>
      </c>
      <c r="BE2" s="97" t="s">
        <v>163</v>
      </c>
      <c r="BF2" s="97" t="s">
        <v>163</v>
      </c>
      <c r="BG2" s="97" t="s">
        <v>163</v>
      </c>
      <c r="BH2" s="97" t="s">
        <v>163</v>
      </c>
      <c r="BI2" s="97" t="s">
        <v>163</v>
      </c>
      <c r="BJ2" s="97" t="s">
        <v>163</v>
      </c>
      <c r="BK2" s="97" t="s">
        <v>163</v>
      </c>
      <c r="BL2" s="97" t="s">
        <v>163</v>
      </c>
      <c r="BM2" s="97" t="s">
        <v>163</v>
      </c>
      <c r="BN2" s="97" t="s">
        <v>163</v>
      </c>
      <c r="BO2" s="97" t="s">
        <v>163</v>
      </c>
      <c r="BP2" s="97" t="s">
        <v>163</v>
      </c>
      <c r="BQ2" s="97" t="s">
        <v>163</v>
      </c>
      <c r="BR2" s="97" t="s">
        <v>163</v>
      </c>
      <c r="BS2" s="97" t="s">
        <v>163</v>
      </c>
      <c r="BT2" s="97" t="s">
        <v>163</v>
      </c>
      <c r="BU2" s="97" t="s">
        <v>163</v>
      </c>
      <c r="BV2" s="97" t="s">
        <v>163</v>
      </c>
      <c r="BW2" s="97" t="s">
        <v>163</v>
      </c>
      <c r="BX2" s="97" t="s">
        <v>163</v>
      </c>
    </row>
    <row r="3" spans="1:76" x14ac:dyDescent="0.2">
      <c r="A3" t="s">
        <v>2</v>
      </c>
      <c r="B3" t="s">
        <v>238</v>
      </c>
      <c r="C3" t="s">
        <v>238</v>
      </c>
      <c r="D3" t="s">
        <v>238</v>
      </c>
      <c r="E3" t="s">
        <v>238</v>
      </c>
      <c r="F3" t="s">
        <v>238</v>
      </c>
      <c r="G3" t="s">
        <v>255</v>
      </c>
      <c r="H3" t="s">
        <v>255</v>
      </c>
      <c r="I3" t="s">
        <v>255</v>
      </c>
      <c r="J3" t="s">
        <v>255</v>
      </c>
      <c r="K3" t="s">
        <v>238</v>
      </c>
      <c r="L3" t="s">
        <v>238</v>
      </c>
      <c r="M3" t="s">
        <v>238</v>
      </c>
      <c r="N3" t="s">
        <v>238</v>
      </c>
      <c r="O3" t="s">
        <v>238</v>
      </c>
      <c r="P3" t="s">
        <v>256</v>
      </c>
      <c r="Q3" t="s">
        <v>256</v>
      </c>
      <c r="R3" t="s">
        <v>256</v>
      </c>
      <c r="S3" t="s">
        <v>256</v>
      </c>
      <c r="T3" t="s">
        <v>256</v>
      </c>
      <c r="U3" t="s">
        <v>256</v>
      </c>
      <c r="V3" t="s">
        <v>256</v>
      </c>
      <c r="W3" t="s">
        <v>256</v>
      </c>
      <c r="X3" t="s">
        <v>256</v>
      </c>
      <c r="Y3" t="s">
        <v>257</v>
      </c>
      <c r="Z3" t="s">
        <v>257</v>
      </c>
      <c r="AA3" t="s">
        <v>257</v>
      </c>
      <c r="AB3" t="s">
        <v>257</v>
      </c>
      <c r="AC3" t="s">
        <v>257</v>
      </c>
      <c r="AD3" t="s">
        <v>256</v>
      </c>
      <c r="AE3" t="s">
        <v>256</v>
      </c>
      <c r="AF3" t="s">
        <v>256</v>
      </c>
      <c r="AG3" t="s">
        <v>256</v>
      </c>
      <c r="AH3" t="s">
        <v>256</v>
      </c>
      <c r="AI3" t="s">
        <v>257</v>
      </c>
      <c r="AJ3" t="s">
        <v>257</v>
      </c>
      <c r="AK3" t="s">
        <v>257</v>
      </c>
      <c r="AL3" t="s">
        <v>257</v>
      </c>
      <c r="AM3" t="s">
        <v>257</v>
      </c>
      <c r="AN3" t="s">
        <v>257</v>
      </c>
      <c r="AO3" t="s">
        <v>257</v>
      </c>
      <c r="AP3" t="s">
        <v>257</v>
      </c>
      <c r="AQ3" t="s">
        <v>257</v>
      </c>
      <c r="AR3" t="s">
        <v>257</v>
      </c>
      <c r="AS3" t="s">
        <v>257</v>
      </c>
      <c r="AT3" t="s">
        <v>256</v>
      </c>
      <c r="AU3" t="s">
        <v>256</v>
      </c>
      <c r="AV3" t="s">
        <v>256</v>
      </c>
      <c r="AW3" t="s">
        <v>256</v>
      </c>
      <c r="AX3" t="s">
        <v>256</v>
      </c>
      <c r="AY3" t="s">
        <v>256</v>
      </c>
      <c r="AZ3" t="s">
        <v>256</v>
      </c>
      <c r="BA3" t="s">
        <v>256</v>
      </c>
      <c r="BB3" t="s">
        <v>256</v>
      </c>
      <c r="BC3" t="s">
        <v>256</v>
      </c>
      <c r="BD3" t="s">
        <v>256</v>
      </c>
      <c r="BE3" t="s">
        <v>256</v>
      </c>
      <c r="BF3" t="s">
        <v>257</v>
      </c>
      <c r="BG3" t="s">
        <v>257</v>
      </c>
      <c r="BH3" t="s">
        <v>257</v>
      </c>
      <c r="BI3" t="s">
        <v>257</v>
      </c>
      <c r="BJ3" t="s">
        <v>257</v>
      </c>
      <c r="BK3" t="s">
        <v>257</v>
      </c>
      <c r="BL3" t="s">
        <v>257</v>
      </c>
      <c r="BM3" t="s">
        <v>257</v>
      </c>
      <c r="BN3" t="s">
        <v>257</v>
      </c>
      <c r="BO3" t="s">
        <v>257</v>
      </c>
      <c r="BP3" t="s">
        <v>257</v>
      </c>
      <c r="BQ3" t="s">
        <v>257</v>
      </c>
      <c r="BR3" t="s">
        <v>257</v>
      </c>
      <c r="BS3" t="s">
        <v>257</v>
      </c>
      <c r="BT3" t="s">
        <v>257</v>
      </c>
      <c r="BU3" t="s">
        <v>257</v>
      </c>
      <c r="BV3" t="s">
        <v>255</v>
      </c>
      <c r="BW3" t="s">
        <v>255</v>
      </c>
      <c r="BX3" t="s">
        <v>255</v>
      </c>
    </row>
    <row r="4" spans="1:76" x14ac:dyDescent="0.2">
      <c r="A4" t="s">
        <v>160</v>
      </c>
      <c r="B4" t="s">
        <v>164</v>
      </c>
      <c r="C4" t="s">
        <v>164</v>
      </c>
      <c r="D4" t="s">
        <v>164</v>
      </c>
      <c r="E4" t="s">
        <v>164</v>
      </c>
      <c r="F4" t="s">
        <v>164</v>
      </c>
      <c r="G4" t="s">
        <v>164</v>
      </c>
      <c r="H4" t="s">
        <v>164</v>
      </c>
      <c r="I4" t="s">
        <v>164</v>
      </c>
      <c r="J4" t="s">
        <v>164</v>
      </c>
      <c r="K4" t="s">
        <v>64</v>
      </c>
      <c r="L4" t="s">
        <v>64</v>
      </c>
      <c r="M4" t="s">
        <v>64</v>
      </c>
      <c r="N4" t="s">
        <v>64</v>
      </c>
      <c r="O4" t="s">
        <v>64</v>
      </c>
      <c r="P4" t="s">
        <v>64</v>
      </c>
      <c r="Q4" t="s">
        <v>64</v>
      </c>
      <c r="R4" t="s">
        <v>64</v>
      </c>
      <c r="S4" t="s">
        <v>64</v>
      </c>
      <c r="T4" t="s">
        <v>64</v>
      </c>
      <c r="U4" t="s">
        <v>64</v>
      </c>
      <c r="V4" t="s">
        <v>64</v>
      </c>
      <c r="W4" t="s">
        <v>64</v>
      </c>
      <c r="X4" t="s">
        <v>64</v>
      </c>
      <c r="Y4" t="s">
        <v>75</v>
      </c>
      <c r="Z4" t="s">
        <v>75</v>
      </c>
      <c r="AA4" t="s">
        <v>75</v>
      </c>
      <c r="AB4" t="s">
        <v>75</v>
      </c>
      <c r="AC4" t="s">
        <v>75</v>
      </c>
      <c r="AD4" t="s">
        <v>75</v>
      </c>
      <c r="AE4" t="s">
        <v>75</v>
      </c>
      <c r="AF4" t="s">
        <v>75</v>
      </c>
      <c r="AG4" t="s">
        <v>75</v>
      </c>
      <c r="AH4" t="s">
        <v>75</v>
      </c>
      <c r="AI4" t="s">
        <v>71</v>
      </c>
      <c r="AJ4" t="s">
        <v>71</v>
      </c>
      <c r="AK4" t="s">
        <v>71</v>
      </c>
      <c r="AL4" t="s">
        <v>166</v>
      </c>
      <c r="AM4" t="s">
        <v>166</v>
      </c>
      <c r="AN4" t="s">
        <v>166</v>
      </c>
      <c r="AO4" t="s">
        <v>166</v>
      </c>
      <c r="AP4" t="s">
        <v>166</v>
      </c>
      <c r="AQ4" t="s">
        <v>166</v>
      </c>
      <c r="AR4" t="s">
        <v>166</v>
      </c>
      <c r="AS4" t="s">
        <v>166</v>
      </c>
      <c r="AT4" t="s">
        <v>166</v>
      </c>
      <c r="AU4" t="s">
        <v>166</v>
      </c>
      <c r="AV4" t="s">
        <v>166</v>
      </c>
      <c r="AW4" t="s">
        <v>166</v>
      </c>
      <c r="AX4" t="s">
        <v>166</v>
      </c>
      <c r="AY4" t="s">
        <v>166</v>
      </c>
      <c r="AZ4" t="s">
        <v>166</v>
      </c>
      <c r="BA4" t="s">
        <v>166</v>
      </c>
      <c r="BB4" t="s">
        <v>166</v>
      </c>
      <c r="BC4" t="s">
        <v>166</v>
      </c>
      <c r="BD4" t="s">
        <v>166</v>
      </c>
      <c r="BE4" t="s">
        <v>166</v>
      </c>
      <c r="BF4" t="s">
        <v>77</v>
      </c>
      <c r="BG4" t="s">
        <v>77</v>
      </c>
      <c r="BH4" t="s">
        <v>77</v>
      </c>
      <c r="BI4" t="s">
        <v>77</v>
      </c>
      <c r="BJ4" t="s">
        <v>77</v>
      </c>
      <c r="BK4" t="s">
        <v>77</v>
      </c>
      <c r="BL4" t="s">
        <v>77</v>
      </c>
      <c r="BM4" t="s">
        <v>77</v>
      </c>
      <c r="BN4" t="s">
        <v>77</v>
      </c>
      <c r="BO4" t="s">
        <v>77</v>
      </c>
      <c r="BP4" t="s">
        <v>77</v>
      </c>
      <c r="BQ4" t="s">
        <v>77</v>
      </c>
      <c r="BR4" t="s">
        <v>77</v>
      </c>
      <c r="BS4" t="s">
        <v>77</v>
      </c>
      <c r="BT4" t="s">
        <v>77</v>
      </c>
      <c r="BU4" t="s">
        <v>77</v>
      </c>
      <c r="BV4" t="s">
        <v>77</v>
      </c>
      <c r="BW4" t="s">
        <v>77</v>
      </c>
      <c r="BX4" t="s">
        <v>77</v>
      </c>
    </row>
    <row r="5" spans="1:76" x14ac:dyDescent="0.2">
      <c r="A5" t="s">
        <v>158</v>
      </c>
      <c r="B5" t="s">
        <v>253</v>
      </c>
      <c r="C5" t="s">
        <v>253</v>
      </c>
      <c r="D5" t="s">
        <v>253</v>
      </c>
      <c r="E5" t="s">
        <v>253</v>
      </c>
      <c r="F5" t="s">
        <v>253</v>
      </c>
      <c r="G5" t="s">
        <v>253</v>
      </c>
      <c r="H5" t="s">
        <v>253</v>
      </c>
      <c r="I5" t="s">
        <v>253</v>
      </c>
      <c r="J5" t="s">
        <v>253</v>
      </c>
      <c r="K5" t="s">
        <v>253</v>
      </c>
      <c r="L5" t="s">
        <v>253</v>
      </c>
      <c r="M5" t="s">
        <v>253</v>
      </c>
      <c r="N5" t="s">
        <v>253</v>
      </c>
      <c r="O5" t="s">
        <v>253</v>
      </c>
      <c r="P5" t="s">
        <v>253</v>
      </c>
      <c r="Q5" t="s">
        <v>253</v>
      </c>
      <c r="R5" t="s">
        <v>253</v>
      </c>
      <c r="S5" t="s">
        <v>253</v>
      </c>
      <c r="T5" t="s">
        <v>253</v>
      </c>
      <c r="U5" t="s">
        <v>253</v>
      </c>
      <c r="V5" t="s">
        <v>253</v>
      </c>
      <c r="W5" t="s">
        <v>253</v>
      </c>
      <c r="X5" t="s">
        <v>253</v>
      </c>
      <c r="Y5" t="s">
        <v>253</v>
      </c>
      <c r="Z5" t="s">
        <v>253</v>
      </c>
      <c r="AA5" t="s">
        <v>253</v>
      </c>
      <c r="AB5" t="s">
        <v>253</v>
      </c>
      <c r="AC5" t="s">
        <v>253</v>
      </c>
      <c r="AD5" t="s">
        <v>253</v>
      </c>
      <c r="AE5" t="s">
        <v>253</v>
      </c>
      <c r="AF5" t="s">
        <v>253</v>
      </c>
      <c r="AG5" t="s">
        <v>253</v>
      </c>
      <c r="AH5" t="s">
        <v>253</v>
      </c>
      <c r="AI5" t="s">
        <v>254</v>
      </c>
      <c r="AJ5" t="s">
        <v>254</v>
      </c>
      <c r="AK5" t="s">
        <v>254</v>
      </c>
      <c r="AL5" t="s">
        <v>254</v>
      </c>
      <c r="AM5" t="s">
        <v>254</v>
      </c>
      <c r="AN5" t="s">
        <v>254</v>
      </c>
      <c r="AO5" t="s">
        <v>254</v>
      </c>
      <c r="AP5" t="s">
        <v>254</v>
      </c>
      <c r="AQ5" t="s">
        <v>254</v>
      </c>
      <c r="AR5" t="s">
        <v>254</v>
      </c>
      <c r="AS5" t="s">
        <v>254</v>
      </c>
      <c r="AT5" t="s">
        <v>254</v>
      </c>
      <c r="AU5" t="s">
        <v>254</v>
      </c>
      <c r="AV5" t="s">
        <v>254</v>
      </c>
      <c r="AW5" t="s">
        <v>254</v>
      </c>
      <c r="AX5" t="s">
        <v>254</v>
      </c>
      <c r="AY5" t="s">
        <v>254</v>
      </c>
      <c r="AZ5" t="s">
        <v>254</v>
      </c>
      <c r="BA5" t="s">
        <v>254</v>
      </c>
      <c r="BB5" t="s">
        <v>254</v>
      </c>
      <c r="BC5" t="s">
        <v>254</v>
      </c>
      <c r="BD5" t="s">
        <v>254</v>
      </c>
      <c r="BE5" t="s">
        <v>254</v>
      </c>
      <c r="BF5" t="s">
        <v>254</v>
      </c>
      <c r="BG5" t="s">
        <v>254</v>
      </c>
      <c r="BH5" t="s">
        <v>254</v>
      </c>
      <c r="BI5" t="s">
        <v>254</v>
      </c>
      <c r="BJ5" t="s">
        <v>254</v>
      </c>
      <c r="BK5" t="s">
        <v>254</v>
      </c>
      <c r="BL5" t="s">
        <v>254</v>
      </c>
      <c r="BM5" t="s">
        <v>254</v>
      </c>
      <c r="BN5" t="s">
        <v>254</v>
      </c>
      <c r="BO5" t="s">
        <v>254</v>
      </c>
      <c r="BP5" t="s">
        <v>254</v>
      </c>
      <c r="BQ5" t="s">
        <v>254</v>
      </c>
      <c r="BR5" t="s">
        <v>254</v>
      </c>
      <c r="BS5" t="s">
        <v>254</v>
      </c>
      <c r="BT5" t="s">
        <v>254</v>
      </c>
      <c r="BU5" t="s">
        <v>254</v>
      </c>
      <c r="BV5" t="s">
        <v>254</v>
      </c>
      <c r="BW5" t="s">
        <v>254</v>
      </c>
      <c r="BX5" t="s">
        <v>254</v>
      </c>
    </row>
    <row r="6" spans="1:76" x14ac:dyDescent="0.2">
      <c r="A6" t="s">
        <v>1</v>
      </c>
      <c r="B6" t="s">
        <v>90</v>
      </c>
      <c r="C6" t="s">
        <v>90</v>
      </c>
      <c r="D6" t="s">
        <v>90</v>
      </c>
      <c r="E6" t="s">
        <v>151</v>
      </c>
      <c r="F6" t="s">
        <v>151</v>
      </c>
      <c r="G6" t="s">
        <v>90</v>
      </c>
      <c r="H6" t="s">
        <v>90</v>
      </c>
      <c r="I6" t="s">
        <v>90</v>
      </c>
      <c r="J6" t="s">
        <v>219</v>
      </c>
      <c r="K6" t="s">
        <v>89</v>
      </c>
      <c r="L6" t="s">
        <v>89</v>
      </c>
      <c r="M6" t="s">
        <v>89</v>
      </c>
      <c r="N6" t="s">
        <v>89</v>
      </c>
      <c r="O6" t="s">
        <v>89</v>
      </c>
      <c r="P6" t="s">
        <v>152</v>
      </c>
      <c r="Q6" t="s">
        <v>152</v>
      </c>
      <c r="R6" t="s">
        <v>152</v>
      </c>
      <c r="S6" t="s">
        <v>152</v>
      </c>
      <c r="T6" t="s">
        <v>152</v>
      </c>
      <c r="U6" t="s">
        <v>152</v>
      </c>
      <c r="V6" t="s">
        <v>152</v>
      </c>
      <c r="W6" t="s">
        <v>153</v>
      </c>
      <c r="X6" t="s">
        <v>153</v>
      </c>
      <c r="Y6" t="s">
        <v>91</v>
      </c>
      <c r="Z6" t="s">
        <v>91</v>
      </c>
      <c r="AA6" t="s">
        <v>91</v>
      </c>
      <c r="AB6" t="s">
        <v>91</v>
      </c>
      <c r="AC6" t="s">
        <v>91</v>
      </c>
      <c r="AD6" t="s">
        <v>91</v>
      </c>
      <c r="AE6" t="s">
        <v>91</v>
      </c>
      <c r="AF6" t="s">
        <v>91</v>
      </c>
      <c r="AG6" t="s">
        <v>91</v>
      </c>
      <c r="AH6" t="s">
        <v>91</v>
      </c>
      <c r="AI6" t="s">
        <v>70</v>
      </c>
      <c r="AJ6" t="s">
        <v>70</v>
      </c>
      <c r="AK6" t="s">
        <v>70</v>
      </c>
      <c r="AL6" t="s">
        <v>84</v>
      </c>
      <c r="AM6" t="s">
        <v>84</v>
      </c>
      <c r="AN6" t="s">
        <v>84</v>
      </c>
      <c r="AO6" t="s">
        <v>84</v>
      </c>
      <c r="AP6" t="s">
        <v>84</v>
      </c>
      <c r="AQ6" t="s">
        <v>88</v>
      </c>
      <c r="AR6" t="s">
        <v>88</v>
      </c>
      <c r="AS6" t="s">
        <v>88</v>
      </c>
      <c r="AT6" t="s">
        <v>84</v>
      </c>
      <c r="AU6" t="s">
        <v>87</v>
      </c>
      <c r="AV6" t="s">
        <v>87</v>
      </c>
      <c r="AW6" t="s">
        <v>87</v>
      </c>
      <c r="AX6" t="s">
        <v>87</v>
      </c>
      <c r="AY6" t="s">
        <v>87</v>
      </c>
      <c r="AZ6" t="s">
        <v>87</v>
      </c>
      <c r="BA6" t="s">
        <v>87</v>
      </c>
      <c r="BB6" t="s">
        <v>87</v>
      </c>
      <c r="BC6" t="s">
        <v>87</v>
      </c>
      <c r="BD6" t="s">
        <v>87</v>
      </c>
      <c r="BE6" t="s">
        <v>87</v>
      </c>
      <c r="BF6" t="s">
        <v>97</v>
      </c>
      <c r="BG6" t="s">
        <v>97</v>
      </c>
      <c r="BH6" t="s">
        <v>97</v>
      </c>
      <c r="BI6" t="s">
        <v>97</v>
      </c>
      <c r="BJ6" t="s">
        <v>97</v>
      </c>
      <c r="BK6" t="s">
        <v>97</v>
      </c>
      <c r="BL6" t="s">
        <v>97</v>
      </c>
      <c r="BM6" t="s">
        <v>97</v>
      </c>
      <c r="BN6" t="s">
        <v>97</v>
      </c>
      <c r="BO6" t="s">
        <v>97</v>
      </c>
      <c r="BP6" t="s">
        <v>97</v>
      </c>
      <c r="BQ6" t="s">
        <v>79</v>
      </c>
      <c r="BR6" t="s">
        <v>79</v>
      </c>
      <c r="BS6" t="s">
        <v>79</v>
      </c>
      <c r="BT6" t="s">
        <v>79</v>
      </c>
      <c r="BU6" t="s">
        <v>79</v>
      </c>
      <c r="BV6" t="s">
        <v>93</v>
      </c>
      <c r="BW6" t="s">
        <v>92</v>
      </c>
      <c r="BX6" t="s">
        <v>92</v>
      </c>
    </row>
    <row r="7" spans="1:76" x14ac:dyDescent="0.2">
      <c r="A7" t="s">
        <v>156</v>
      </c>
      <c r="B7" t="s">
        <v>148</v>
      </c>
      <c r="C7" t="s">
        <v>148</v>
      </c>
      <c r="D7" t="s">
        <v>148</v>
      </c>
      <c r="E7" t="s">
        <v>148</v>
      </c>
      <c r="F7" t="s">
        <v>148</v>
      </c>
      <c r="G7" t="s">
        <v>148</v>
      </c>
      <c r="H7" t="s">
        <v>149</v>
      </c>
      <c r="I7" t="s">
        <v>148</v>
      </c>
      <c r="J7" t="s">
        <v>148</v>
      </c>
      <c r="K7" t="s">
        <v>148</v>
      </c>
      <c r="L7" t="s">
        <v>148</v>
      </c>
      <c r="M7" t="s">
        <v>148</v>
      </c>
      <c r="N7" t="s">
        <v>148</v>
      </c>
      <c r="O7" t="s">
        <v>148</v>
      </c>
      <c r="P7" t="s">
        <v>148</v>
      </c>
      <c r="Q7" t="s">
        <v>149</v>
      </c>
      <c r="R7" t="s">
        <v>148</v>
      </c>
      <c r="S7" t="s">
        <v>243</v>
      </c>
      <c r="T7" t="s">
        <v>149</v>
      </c>
      <c r="X7" t="s">
        <v>149</v>
      </c>
      <c r="Y7" t="s">
        <v>148</v>
      </c>
      <c r="Z7" t="s">
        <v>148</v>
      </c>
      <c r="AA7" t="s">
        <v>148</v>
      </c>
      <c r="AB7" t="s">
        <v>148</v>
      </c>
      <c r="AC7" t="s">
        <v>148</v>
      </c>
      <c r="AD7" t="s">
        <v>148</v>
      </c>
      <c r="AE7" t="s">
        <v>148</v>
      </c>
      <c r="AF7" t="s">
        <v>149</v>
      </c>
      <c r="AG7" t="s">
        <v>148</v>
      </c>
      <c r="AH7" t="s">
        <v>148</v>
      </c>
      <c r="AI7" t="s">
        <v>148</v>
      </c>
      <c r="AJ7" t="s">
        <v>149</v>
      </c>
      <c r="AK7" t="s">
        <v>148</v>
      </c>
      <c r="AM7" t="s">
        <v>148</v>
      </c>
      <c r="AN7" t="s">
        <v>148</v>
      </c>
      <c r="AO7" t="s">
        <v>148</v>
      </c>
      <c r="AP7" t="s">
        <v>149</v>
      </c>
      <c r="AT7" t="s">
        <v>149</v>
      </c>
      <c r="AU7" t="s">
        <v>148</v>
      </c>
      <c r="AV7" t="s">
        <v>149</v>
      </c>
      <c r="AW7" t="s">
        <v>148</v>
      </c>
      <c r="AX7" t="s">
        <v>149</v>
      </c>
      <c r="AY7" t="s">
        <v>244</v>
      </c>
      <c r="AZ7" t="s">
        <v>245</v>
      </c>
      <c r="BA7" t="s">
        <v>246</v>
      </c>
      <c r="BB7" t="s">
        <v>247</v>
      </c>
      <c r="BF7" t="s">
        <v>148</v>
      </c>
      <c r="BG7" t="s">
        <v>148</v>
      </c>
      <c r="BH7" t="s">
        <v>149</v>
      </c>
      <c r="BI7" t="s">
        <v>148</v>
      </c>
      <c r="BJ7" t="s">
        <v>149</v>
      </c>
      <c r="BK7" t="s">
        <v>148</v>
      </c>
      <c r="BL7" t="s">
        <v>149</v>
      </c>
      <c r="BM7" t="s">
        <v>148</v>
      </c>
      <c r="BN7" t="s">
        <v>148</v>
      </c>
      <c r="BP7" t="s">
        <v>148</v>
      </c>
      <c r="BQ7" t="s">
        <v>148</v>
      </c>
      <c r="BR7" t="s">
        <v>148</v>
      </c>
      <c r="BS7" t="s">
        <v>148</v>
      </c>
      <c r="BT7" t="s">
        <v>148</v>
      </c>
      <c r="BU7" t="s">
        <v>148</v>
      </c>
      <c r="BV7" t="s">
        <v>148</v>
      </c>
      <c r="BW7" t="s">
        <v>148</v>
      </c>
      <c r="BX7" t="s">
        <v>148</v>
      </c>
    </row>
    <row r="8" spans="1:76" x14ac:dyDescent="0.2">
      <c r="A8" t="s">
        <v>157</v>
      </c>
      <c r="B8" t="s">
        <v>240</v>
      </c>
      <c r="C8" t="s">
        <v>235</v>
      </c>
      <c r="D8" t="s">
        <v>240</v>
      </c>
      <c r="E8" t="s">
        <v>240</v>
      </c>
      <c r="F8" t="s">
        <v>241</v>
      </c>
      <c r="G8" t="s">
        <v>241</v>
      </c>
      <c r="H8" t="s">
        <v>235</v>
      </c>
      <c r="I8" t="s">
        <v>235</v>
      </c>
      <c r="J8" t="s">
        <v>234</v>
      </c>
      <c r="K8" t="s">
        <v>240</v>
      </c>
      <c r="L8" t="s">
        <v>234</v>
      </c>
      <c r="M8" t="s">
        <v>240</v>
      </c>
      <c r="N8" t="s">
        <v>234</v>
      </c>
      <c r="O8" t="s">
        <v>240</v>
      </c>
      <c r="P8" t="s">
        <v>240</v>
      </c>
      <c r="Q8" t="s">
        <v>240</v>
      </c>
      <c r="R8" t="s">
        <v>240</v>
      </c>
      <c r="S8" t="s">
        <v>240</v>
      </c>
      <c r="T8" t="s">
        <v>240</v>
      </c>
      <c r="U8" t="s">
        <v>241</v>
      </c>
      <c r="V8" t="s">
        <v>241</v>
      </c>
      <c r="W8" t="s">
        <v>241</v>
      </c>
      <c r="X8" t="s">
        <v>241</v>
      </c>
      <c r="Y8" t="s">
        <v>240</v>
      </c>
      <c r="Z8" t="s">
        <v>235</v>
      </c>
      <c r="AA8" t="s">
        <v>240</v>
      </c>
      <c r="AB8" t="s">
        <v>235</v>
      </c>
      <c r="AC8" t="s">
        <v>235</v>
      </c>
      <c r="AD8" t="s">
        <v>235</v>
      </c>
      <c r="AE8" t="s">
        <v>240</v>
      </c>
      <c r="AF8" t="s">
        <v>240</v>
      </c>
      <c r="AG8" t="s">
        <v>240</v>
      </c>
      <c r="AH8" t="s">
        <v>235</v>
      </c>
      <c r="AI8" t="s">
        <v>240</v>
      </c>
      <c r="AJ8" t="s">
        <v>240</v>
      </c>
      <c r="AK8" t="s">
        <v>240</v>
      </c>
      <c r="AL8" t="s">
        <v>241</v>
      </c>
      <c r="AM8" t="s">
        <v>234</v>
      </c>
      <c r="AN8" t="s">
        <v>234</v>
      </c>
      <c r="AO8" t="s">
        <v>240</v>
      </c>
      <c r="AP8" t="s">
        <v>240</v>
      </c>
      <c r="AQ8" t="s">
        <v>241</v>
      </c>
      <c r="AR8" t="s">
        <v>241</v>
      </c>
      <c r="AS8" t="s">
        <v>241</v>
      </c>
      <c r="AT8" t="s">
        <v>240</v>
      </c>
      <c r="AU8" t="s">
        <v>234</v>
      </c>
      <c r="AV8" t="s">
        <v>234</v>
      </c>
      <c r="AW8" t="s">
        <v>240</v>
      </c>
      <c r="AX8" t="s">
        <v>240</v>
      </c>
      <c r="AY8" t="s">
        <v>240</v>
      </c>
      <c r="AZ8" t="s">
        <v>240</v>
      </c>
      <c r="BA8" t="s">
        <v>241</v>
      </c>
      <c r="BB8" t="s">
        <v>241</v>
      </c>
      <c r="BC8" t="s">
        <v>241</v>
      </c>
      <c r="BD8" t="s">
        <v>235</v>
      </c>
      <c r="BE8" t="s">
        <v>241</v>
      </c>
      <c r="BF8" t="s">
        <v>234</v>
      </c>
      <c r="BG8" t="s">
        <v>234</v>
      </c>
      <c r="BH8" t="s">
        <v>234</v>
      </c>
      <c r="BI8" t="s">
        <v>234</v>
      </c>
      <c r="BJ8" t="s">
        <v>234</v>
      </c>
      <c r="BK8" t="s">
        <v>240</v>
      </c>
      <c r="BL8" t="s">
        <v>240</v>
      </c>
      <c r="BM8" t="s">
        <v>240</v>
      </c>
      <c r="BN8" t="s">
        <v>240</v>
      </c>
      <c r="BO8" t="s">
        <v>240</v>
      </c>
      <c r="BP8" t="s">
        <v>235</v>
      </c>
      <c r="BQ8" t="s">
        <v>241</v>
      </c>
      <c r="BR8" t="s">
        <v>241</v>
      </c>
      <c r="BS8" t="s">
        <v>241</v>
      </c>
      <c r="BT8" t="s">
        <v>240</v>
      </c>
      <c r="BU8" t="s">
        <v>240</v>
      </c>
      <c r="BV8" t="s">
        <v>240</v>
      </c>
      <c r="BW8" t="s">
        <v>234</v>
      </c>
      <c r="BX8" t="s">
        <v>240</v>
      </c>
    </row>
    <row r="10" spans="1:76" x14ac:dyDescent="0.2">
      <c r="A10" t="s">
        <v>236</v>
      </c>
    </row>
    <row r="11" spans="1:76" x14ac:dyDescent="0.2">
      <c r="A11" t="s">
        <v>57</v>
      </c>
      <c r="B11" s="67">
        <v>53.072208000000003</v>
      </c>
      <c r="C11" s="67">
        <v>53.580219</v>
      </c>
      <c r="D11" s="67">
        <v>52.922792999999999</v>
      </c>
      <c r="E11" s="67">
        <v>52.551000000000002</v>
      </c>
      <c r="F11" s="67">
        <v>54.046100000000003</v>
      </c>
      <c r="G11" s="67">
        <v>53.61</v>
      </c>
      <c r="H11" s="67">
        <v>52.59</v>
      </c>
      <c r="I11" s="67">
        <v>53.77</v>
      </c>
      <c r="J11" s="67">
        <v>53.37</v>
      </c>
      <c r="K11" s="67">
        <v>52.910393999999997</v>
      </c>
      <c r="L11" s="67">
        <v>52.338861000000001</v>
      </c>
      <c r="M11" s="67">
        <v>52.251677999999998</v>
      </c>
      <c r="N11" s="67">
        <v>51.783999999999999</v>
      </c>
      <c r="O11" s="67">
        <v>52.728999999999999</v>
      </c>
      <c r="P11" s="67">
        <v>53.36</v>
      </c>
      <c r="Q11" s="67">
        <v>53.68</v>
      </c>
      <c r="R11" s="67">
        <v>52.76</v>
      </c>
      <c r="S11" s="67">
        <v>52.6</v>
      </c>
      <c r="T11" s="67">
        <v>52.95</v>
      </c>
      <c r="U11" s="67">
        <v>54.71</v>
      </c>
      <c r="V11" s="67">
        <v>54.02</v>
      </c>
      <c r="W11" s="67">
        <v>52.566000000000003</v>
      </c>
      <c r="X11" s="67">
        <v>52.715000000000003</v>
      </c>
      <c r="Y11" s="67">
        <v>53.385169999999995</v>
      </c>
      <c r="Z11" s="67">
        <v>52.988769999999995</v>
      </c>
      <c r="AA11" s="67">
        <v>53.732019999999999</v>
      </c>
      <c r="AB11" s="67">
        <v>53.642830000000004</v>
      </c>
      <c r="AC11" s="67">
        <v>53.682470000000002</v>
      </c>
      <c r="AD11" s="67">
        <v>53.117600000000003</v>
      </c>
      <c r="AE11" s="67">
        <v>53.404989999999998</v>
      </c>
      <c r="AF11" s="67">
        <v>53.286070000000002</v>
      </c>
      <c r="AG11" s="67">
        <v>53.662649999999999</v>
      </c>
      <c r="AH11" s="67">
        <v>53.166196999999997</v>
      </c>
      <c r="AI11" s="67">
        <v>53.055323999999999</v>
      </c>
      <c r="AJ11" s="67">
        <v>52.610228999999997</v>
      </c>
      <c r="AK11" s="67">
        <v>52.669575000000002</v>
      </c>
      <c r="AL11" s="67">
        <v>53.6</v>
      </c>
      <c r="AM11" s="67">
        <v>52.62</v>
      </c>
      <c r="AN11" s="67">
        <v>52.95</v>
      </c>
      <c r="AO11" s="67">
        <v>52.65</v>
      </c>
      <c r="AP11" s="67">
        <v>52.26</v>
      </c>
      <c r="AQ11" s="67">
        <v>52.823</v>
      </c>
      <c r="AR11" s="67">
        <v>52.036000000000001</v>
      </c>
      <c r="AS11" s="67">
        <v>54.442</v>
      </c>
      <c r="AT11" s="67">
        <v>51.386196999999996</v>
      </c>
      <c r="AU11" s="67">
        <v>53.874772</v>
      </c>
      <c r="AV11" s="67">
        <v>54.265452000000003</v>
      </c>
      <c r="AW11" s="67">
        <v>52.600409999999997</v>
      </c>
      <c r="AX11" s="67">
        <v>52.949141999999995</v>
      </c>
      <c r="AY11" s="67">
        <v>51.534840000000003</v>
      </c>
      <c r="AZ11" s="67">
        <v>49.200273000000003</v>
      </c>
      <c r="BA11" s="67">
        <v>52.607999999999997</v>
      </c>
      <c r="BB11" s="67">
        <v>52.734000000000002</v>
      </c>
      <c r="BC11" s="67">
        <v>52.706000000000003</v>
      </c>
      <c r="BD11" s="67">
        <v>51.683999999999997</v>
      </c>
      <c r="BE11" s="67">
        <v>53.174999999999997</v>
      </c>
      <c r="BF11" s="67">
        <v>52.6</v>
      </c>
      <c r="BG11" s="67">
        <v>53.61</v>
      </c>
      <c r="BH11" s="67">
        <v>53.9</v>
      </c>
      <c r="BI11" s="67">
        <v>52.48</v>
      </c>
      <c r="BJ11" s="67">
        <v>53.15</v>
      </c>
      <c r="BK11">
        <v>53.07</v>
      </c>
      <c r="BL11">
        <v>53.18</v>
      </c>
      <c r="BM11" s="67">
        <v>53.41</v>
      </c>
      <c r="BN11" s="67">
        <v>53.37</v>
      </c>
      <c r="BO11" s="67">
        <v>53.54</v>
      </c>
      <c r="BP11" s="67">
        <v>51.97</v>
      </c>
      <c r="BQ11" s="67">
        <v>53.108899999999998</v>
      </c>
      <c r="BR11" s="67">
        <v>54.312399999999997</v>
      </c>
      <c r="BS11" s="67">
        <v>53.279000000000003</v>
      </c>
      <c r="BT11" s="67">
        <v>52.898600000000002</v>
      </c>
      <c r="BU11" s="67">
        <v>52.401000000000003</v>
      </c>
      <c r="BV11" s="67">
        <v>53.91</v>
      </c>
      <c r="BW11" s="67">
        <v>55.085000000000001</v>
      </c>
      <c r="BX11" s="67">
        <v>52.1</v>
      </c>
    </row>
    <row r="12" spans="1:76" x14ac:dyDescent="0.2">
      <c r="A12" t="s">
        <v>107</v>
      </c>
      <c r="B12" s="67">
        <v>0.08</v>
      </c>
      <c r="C12" s="67">
        <v>0.05</v>
      </c>
      <c r="D12" s="67">
        <v>0.12</v>
      </c>
      <c r="E12" s="67">
        <v>0.16569999999999999</v>
      </c>
      <c r="F12" s="67">
        <v>0.27079999999999999</v>
      </c>
      <c r="G12" s="67">
        <v>0.36</v>
      </c>
      <c r="H12" s="67">
        <v>0.26</v>
      </c>
      <c r="I12" s="67">
        <v>0.32</v>
      </c>
      <c r="J12" s="67">
        <v>0.18</v>
      </c>
      <c r="K12" s="67">
        <v>0.13</v>
      </c>
      <c r="L12" s="67">
        <v>0.11</v>
      </c>
      <c r="M12" s="67">
        <v>0.15</v>
      </c>
      <c r="N12" s="67">
        <v>0.40500000000000003</v>
      </c>
      <c r="O12" s="67">
        <v>0.109</v>
      </c>
      <c r="P12" s="67">
        <v>7.0000000000000007E-2</v>
      </c>
      <c r="Q12" s="67">
        <v>0.09</v>
      </c>
      <c r="R12" s="67">
        <v>0.11</v>
      </c>
      <c r="S12" s="67">
        <v>0.13</v>
      </c>
      <c r="T12" s="67">
        <v>0.12</v>
      </c>
      <c r="U12" s="67">
        <v>0.32</v>
      </c>
      <c r="V12" s="67">
        <v>0.44</v>
      </c>
      <c r="W12" s="67">
        <v>0.442</v>
      </c>
      <c r="X12" s="67">
        <v>0.44900000000000001</v>
      </c>
      <c r="Y12" s="67">
        <v>0.1</v>
      </c>
      <c r="Z12" s="67">
        <v>0.08</v>
      </c>
      <c r="AA12" s="67">
        <v>0.12</v>
      </c>
      <c r="AB12" s="67">
        <v>0.11</v>
      </c>
      <c r="AC12" s="67">
        <v>0.09</v>
      </c>
      <c r="AD12" s="67">
        <v>0.3</v>
      </c>
      <c r="AE12" s="67">
        <v>0.1</v>
      </c>
      <c r="AF12" s="67">
        <v>0.09</v>
      </c>
      <c r="AG12" s="67">
        <v>0.1</v>
      </c>
      <c r="AH12" s="67">
        <v>0.26</v>
      </c>
      <c r="AI12" s="67">
        <v>0.02</v>
      </c>
      <c r="AJ12" s="67">
        <v>0.08</v>
      </c>
      <c r="AK12" s="67">
        <v>7.0000000000000007E-2</v>
      </c>
      <c r="AL12" s="67">
        <v>0.17</v>
      </c>
      <c r="AM12" s="67">
        <v>0.12</v>
      </c>
      <c r="AN12" s="67">
        <v>0.16</v>
      </c>
      <c r="AO12" s="67">
        <v>0.16</v>
      </c>
      <c r="AP12" s="67">
        <v>0.08</v>
      </c>
      <c r="AQ12" s="67">
        <v>0.38100000000000001</v>
      </c>
      <c r="AR12" s="67">
        <v>0.105</v>
      </c>
      <c r="AS12" s="67">
        <v>0.156</v>
      </c>
      <c r="AT12" s="67">
        <v>0.24</v>
      </c>
      <c r="AU12" s="67">
        <v>0.19</v>
      </c>
      <c r="AV12" s="67">
        <v>0.23</v>
      </c>
      <c r="AW12" s="67">
        <v>0.1</v>
      </c>
      <c r="AX12" s="67">
        <v>0.12</v>
      </c>
      <c r="AY12" s="67">
        <v>0.12</v>
      </c>
      <c r="AZ12" s="67">
        <v>1.01</v>
      </c>
      <c r="BA12" s="67">
        <v>0.26800000000000002</v>
      </c>
      <c r="BB12" s="67">
        <v>0.23</v>
      </c>
      <c r="BC12" s="67">
        <v>0.32700000000000001</v>
      </c>
      <c r="BD12" s="67">
        <v>0.224</v>
      </c>
      <c r="BE12" s="67">
        <v>0.23200000000000001</v>
      </c>
      <c r="BF12" s="67">
        <v>0.09</v>
      </c>
      <c r="BG12" s="67">
        <v>0.18</v>
      </c>
      <c r="BH12" s="67">
        <v>7.0000000000000007E-2</v>
      </c>
      <c r="BI12" s="67">
        <v>0.15</v>
      </c>
      <c r="BJ12" s="67">
        <v>0.13</v>
      </c>
      <c r="BK12" s="67">
        <v>0.01</v>
      </c>
      <c r="BL12" s="67">
        <v>0</v>
      </c>
      <c r="BM12" s="67">
        <v>0</v>
      </c>
      <c r="BN12" s="67">
        <v>0</v>
      </c>
      <c r="BO12" s="67">
        <v>0</v>
      </c>
      <c r="BP12" s="67">
        <v>0.05</v>
      </c>
      <c r="BQ12" s="67">
        <v>0.33839999999999998</v>
      </c>
      <c r="BR12" s="67">
        <v>0.26400000000000001</v>
      </c>
      <c r="BS12" s="67">
        <v>0.33410000000000001</v>
      </c>
      <c r="BT12" s="67">
        <v>4.3700000000000003E-2</v>
      </c>
      <c r="BU12" s="67">
        <v>0.19919999999999999</v>
      </c>
      <c r="BV12" s="67">
        <v>0.11</v>
      </c>
      <c r="BW12" s="67">
        <v>0.12</v>
      </c>
      <c r="BX12" s="67">
        <v>0.13</v>
      </c>
    </row>
    <row r="13" spans="1:76" x14ac:dyDescent="0.2">
      <c r="A13" t="s">
        <v>108</v>
      </c>
      <c r="B13" s="67">
        <v>0.41</v>
      </c>
      <c r="C13" s="67">
        <v>0.3</v>
      </c>
      <c r="D13" s="67">
        <v>0.42</v>
      </c>
      <c r="E13" s="67">
        <v>0.27439999999999998</v>
      </c>
      <c r="F13" s="67">
        <v>1.7695000000000001</v>
      </c>
      <c r="G13" s="67">
        <v>1.17</v>
      </c>
      <c r="H13" s="67">
        <v>0.73</v>
      </c>
      <c r="I13" s="67">
        <v>1.5</v>
      </c>
      <c r="J13" s="67">
        <v>1.31</v>
      </c>
      <c r="K13" s="67">
        <v>0.42088399999999998</v>
      </c>
      <c r="L13" s="67">
        <v>0.35236800000000001</v>
      </c>
      <c r="M13" s="67">
        <v>0.47961199999999998</v>
      </c>
      <c r="N13" s="67">
        <v>1.853</v>
      </c>
      <c r="O13" s="67">
        <v>0.27300000000000002</v>
      </c>
      <c r="P13" s="67">
        <v>0.27</v>
      </c>
      <c r="Q13" s="67">
        <v>0.25</v>
      </c>
      <c r="R13" s="67">
        <v>0.37</v>
      </c>
      <c r="S13" s="67">
        <v>0.28000000000000003</v>
      </c>
      <c r="T13" s="67">
        <v>0.27</v>
      </c>
      <c r="U13" s="67">
        <v>2.31</v>
      </c>
      <c r="V13" s="67">
        <v>2.2000000000000002</v>
      </c>
      <c r="W13" s="67">
        <v>2.464</v>
      </c>
      <c r="X13" s="67">
        <v>2.5059999999999998</v>
      </c>
      <c r="Y13" s="67">
        <v>0.33800000000000002</v>
      </c>
      <c r="Z13" s="67">
        <v>0.26</v>
      </c>
      <c r="AA13" s="67">
        <v>0.36</v>
      </c>
      <c r="AB13" s="67">
        <v>0.34</v>
      </c>
      <c r="AC13" s="67">
        <v>0.26</v>
      </c>
      <c r="AD13" s="67">
        <v>1.07</v>
      </c>
      <c r="AE13" s="67">
        <v>0.45</v>
      </c>
      <c r="AF13" s="67">
        <v>0.39</v>
      </c>
      <c r="AG13" s="67">
        <v>0.37</v>
      </c>
      <c r="AH13" s="67">
        <v>0.76</v>
      </c>
      <c r="AI13" s="67">
        <v>0.31</v>
      </c>
      <c r="AJ13" s="67">
        <v>0.28999999999999998</v>
      </c>
      <c r="AK13" s="67">
        <v>0.43</v>
      </c>
      <c r="AL13" s="67">
        <v>1.37</v>
      </c>
      <c r="AM13" s="67">
        <v>0.36</v>
      </c>
      <c r="AN13" s="67">
        <v>0.37</v>
      </c>
      <c r="AO13" s="67">
        <v>0.4</v>
      </c>
      <c r="AP13" s="67">
        <v>0.32</v>
      </c>
      <c r="AQ13" s="67">
        <v>1.643</v>
      </c>
      <c r="AR13" s="67">
        <v>2.8919999999999999</v>
      </c>
      <c r="AS13" s="67">
        <v>1.163</v>
      </c>
      <c r="AT13" s="67">
        <v>1.47</v>
      </c>
      <c r="AU13" s="67">
        <v>0.41</v>
      </c>
      <c r="AV13" s="67">
        <v>2.2799999999999998</v>
      </c>
      <c r="AW13" s="67">
        <v>0.31321599999999999</v>
      </c>
      <c r="AX13" s="67">
        <v>0.35236800000000001</v>
      </c>
      <c r="AY13" s="67">
        <v>2.0163280000000001</v>
      </c>
      <c r="AZ13" s="67">
        <v>5.0310319999999997</v>
      </c>
      <c r="BA13" s="67">
        <v>2.3730000000000002</v>
      </c>
      <c r="BB13" s="67">
        <v>2.117</v>
      </c>
      <c r="BC13" s="67">
        <v>2.3769999999999998</v>
      </c>
      <c r="BD13" s="67">
        <v>3.5739999999999998</v>
      </c>
      <c r="BE13" s="67">
        <v>1.843</v>
      </c>
      <c r="BF13" s="67">
        <v>0.33</v>
      </c>
      <c r="BG13" s="67">
        <v>0.33</v>
      </c>
      <c r="BH13" s="67">
        <v>0.34</v>
      </c>
      <c r="BI13" s="67">
        <v>0.53</v>
      </c>
      <c r="BJ13" s="67">
        <v>0.33</v>
      </c>
      <c r="BK13" s="67">
        <v>0.32</v>
      </c>
      <c r="BL13" s="67">
        <v>0.33</v>
      </c>
      <c r="BM13" s="67">
        <v>0.5</v>
      </c>
      <c r="BN13" s="67">
        <v>0.36</v>
      </c>
      <c r="BO13" s="67">
        <v>0.3</v>
      </c>
      <c r="BP13" s="67">
        <v>0.68</v>
      </c>
      <c r="BQ13" s="67">
        <v>2.7892000000000001</v>
      </c>
      <c r="BR13" s="67">
        <v>1.6206</v>
      </c>
      <c r="BS13" s="67">
        <v>2.9676</v>
      </c>
      <c r="BT13" s="67">
        <v>0.32940000000000003</v>
      </c>
      <c r="BU13" s="67">
        <v>0.3271</v>
      </c>
      <c r="BV13" s="67">
        <v>0.39</v>
      </c>
      <c r="BW13" s="67">
        <v>0.47799999999999998</v>
      </c>
      <c r="BX13" s="67">
        <v>0.36899999999999999</v>
      </c>
    </row>
    <row r="14" spans="1:76" x14ac:dyDescent="0.2">
      <c r="A14" t="s">
        <v>109</v>
      </c>
      <c r="B14" s="100" t="s">
        <v>242</v>
      </c>
      <c r="C14" s="100" t="s">
        <v>242</v>
      </c>
      <c r="D14" s="67">
        <v>0.02</v>
      </c>
      <c r="E14" s="100" t="s">
        <v>242</v>
      </c>
      <c r="F14" s="67">
        <v>3.9199999999999999E-2</v>
      </c>
      <c r="G14" s="67">
        <v>0.05</v>
      </c>
      <c r="H14" s="100" t="s">
        <v>242</v>
      </c>
      <c r="I14" s="100" t="s">
        <v>242</v>
      </c>
      <c r="J14" s="67">
        <v>0.08</v>
      </c>
      <c r="K14" s="100" t="s">
        <v>242</v>
      </c>
      <c r="L14" s="100" t="s">
        <v>242</v>
      </c>
      <c r="M14" s="67">
        <v>7.0000000000000007E-2</v>
      </c>
      <c r="N14" s="100" t="s">
        <v>242</v>
      </c>
      <c r="O14" s="100" t="s">
        <v>242</v>
      </c>
      <c r="P14" s="100" t="s">
        <v>242</v>
      </c>
      <c r="Q14" s="67">
        <v>0.06</v>
      </c>
      <c r="R14" s="67">
        <v>0.03</v>
      </c>
      <c r="S14" s="67">
        <v>0.02</v>
      </c>
      <c r="T14" s="100" t="s">
        <v>242</v>
      </c>
      <c r="U14" s="67">
        <v>0.02</v>
      </c>
      <c r="V14" s="100" t="s">
        <v>242</v>
      </c>
      <c r="W14" s="100" t="s">
        <v>242</v>
      </c>
      <c r="X14" s="67">
        <v>0.03</v>
      </c>
      <c r="Y14" s="100" t="s">
        <v>242</v>
      </c>
      <c r="Z14" s="100" t="s">
        <v>242</v>
      </c>
      <c r="AA14" s="67">
        <v>0.06</v>
      </c>
      <c r="AB14" s="67">
        <v>0.06</v>
      </c>
      <c r="AC14" s="100" t="s">
        <v>242</v>
      </c>
      <c r="AD14" s="67">
        <v>0.05</v>
      </c>
      <c r="AE14" s="67">
        <v>0.04</v>
      </c>
      <c r="AF14" s="100" t="s">
        <v>242</v>
      </c>
      <c r="AG14" s="100" t="s">
        <v>242</v>
      </c>
      <c r="AH14" s="67">
        <v>0.06</v>
      </c>
      <c r="AI14" s="67">
        <v>0.02</v>
      </c>
      <c r="AJ14" s="100" t="s">
        <v>242</v>
      </c>
      <c r="AK14" s="100" t="s">
        <v>242</v>
      </c>
      <c r="AL14" s="100" t="s">
        <v>242</v>
      </c>
      <c r="AM14" s="100" t="s">
        <v>242</v>
      </c>
      <c r="AN14" s="100" t="s">
        <v>242</v>
      </c>
      <c r="AO14" s="100" t="s">
        <v>242</v>
      </c>
      <c r="AP14" s="100" t="s">
        <v>242</v>
      </c>
      <c r="AQ14" s="100" t="s">
        <v>242</v>
      </c>
      <c r="AR14" s="67">
        <v>5.0000000000000001E-3</v>
      </c>
      <c r="AS14" s="100" t="s">
        <v>242</v>
      </c>
      <c r="AT14" s="100" t="s">
        <v>242</v>
      </c>
      <c r="AU14" s="67">
        <v>0.01</v>
      </c>
      <c r="AV14" s="100" t="s">
        <v>242</v>
      </c>
      <c r="AW14" s="67">
        <v>0.02</v>
      </c>
      <c r="AX14" s="67">
        <v>0.05</v>
      </c>
      <c r="AY14" s="67">
        <v>0.1</v>
      </c>
      <c r="AZ14" s="67">
        <v>0.03</v>
      </c>
      <c r="BA14" s="67">
        <v>8.0000000000000002E-3</v>
      </c>
      <c r="BB14" s="67">
        <v>7.0000000000000001E-3</v>
      </c>
      <c r="BC14" s="67">
        <v>3.0000000000000001E-3</v>
      </c>
      <c r="BD14" s="100" t="s">
        <v>242</v>
      </c>
      <c r="BE14" s="100" t="s">
        <v>242</v>
      </c>
      <c r="BF14" s="100" t="s">
        <v>242</v>
      </c>
      <c r="BG14" s="67">
        <v>0.06</v>
      </c>
      <c r="BH14" s="100" t="s">
        <v>242</v>
      </c>
      <c r="BI14" s="67">
        <v>0.09</v>
      </c>
      <c r="BJ14" s="100" t="s">
        <v>242</v>
      </c>
      <c r="BK14" s="67">
        <v>0.11</v>
      </c>
      <c r="BL14" s="100" t="s">
        <v>242</v>
      </c>
      <c r="BM14" s="100" t="s">
        <v>242</v>
      </c>
      <c r="BN14" s="67">
        <v>0.05</v>
      </c>
      <c r="BO14" s="67">
        <v>7.0000000000000007E-2</v>
      </c>
      <c r="BP14" s="100" t="s">
        <v>242</v>
      </c>
      <c r="BQ14" s="67">
        <v>5.4999999999999997E-3</v>
      </c>
      <c r="BR14" s="67">
        <v>8.3999999999999995E-3</v>
      </c>
      <c r="BS14" s="100" t="s">
        <v>242</v>
      </c>
      <c r="BT14" s="100" t="s">
        <v>242</v>
      </c>
      <c r="BU14" s="100" t="s">
        <v>242</v>
      </c>
      <c r="BV14" s="67">
        <v>0.08</v>
      </c>
      <c r="BW14" s="67">
        <v>6.0000000000000001E-3</v>
      </c>
      <c r="BX14" s="67">
        <v>7.0000000000000001E-3</v>
      </c>
    </row>
    <row r="15" spans="1:76" x14ac:dyDescent="0.2">
      <c r="A15" t="s">
        <v>111</v>
      </c>
      <c r="B15" s="67">
        <v>24.35</v>
      </c>
      <c r="C15" s="67">
        <v>23.31</v>
      </c>
      <c r="D15" s="67">
        <v>24.42</v>
      </c>
      <c r="E15" s="67">
        <v>24.041799999999999</v>
      </c>
      <c r="F15" s="67">
        <v>15.0566</v>
      </c>
      <c r="G15" s="67">
        <v>16.45</v>
      </c>
      <c r="H15" s="67">
        <v>22.83</v>
      </c>
      <c r="I15" s="67">
        <v>17.059999999999999</v>
      </c>
      <c r="J15" s="67">
        <v>21.15</v>
      </c>
      <c r="K15" s="67">
        <v>23.931507</v>
      </c>
      <c r="L15" s="67">
        <v>22.716618999999998</v>
      </c>
      <c r="M15" s="67">
        <v>23.234733000000002</v>
      </c>
      <c r="N15" s="67">
        <v>18.917000000000002</v>
      </c>
      <c r="O15" s="67">
        <v>23.007000000000001</v>
      </c>
      <c r="P15" s="67">
        <v>22.44</v>
      </c>
      <c r="Q15" s="67">
        <v>22.73</v>
      </c>
      <c r="R15" s="67">
        <v>23.79</v>
      </c>
      <c r="S15" s="67">
        <v>23.5</v>
      </c>
      <c r="T15" s="67">
        <v>22.7</v>
      </c>
      <c r="U15" s="67">
        <v>12.95</v>
      </c>
      <c r="V15" s="67">
        <v>13.79</v>
      </c>
      <c r="W15" s="67">
        <v>15.340999999999999</v>
      </c>
      <c r="X15" s="67">
        <v>15.627000000000001</v>
      </c>
      <c r="Y15" s="67">
        <v>22.59507</v>
      </c>
      <c r="Z15" s="67">
        <v>21.906304999999996</v>
      </c>
      <c r="AA15" s="67">
        <v>22.237269999999999</v>
      </c>
      <c r="AB15" s="67">
        <v>22.658106</v>
      </c>
      <c r="AC15" s="67">
        <v>22.574324999999998</v>
      </c>
      <c r="AD15" s="67">
        <v>19.939878</v>
      </c>
      <c r="AE15" s="67">
        <v>23.077010999999999</v>
      </c>
      <c r="AF15" s="67">
        <v>23.291117999999997</v>
      </c>
      <c r="AG15" s="67">
        <v>23.198028000000001</v>
      </c>
      <c r="AH15" s="67">
        <v>21.1</v>
      </c>
      <c r="AI15" s="67">
        <v>24.81</v>
      </c>
      <c r="AJ15" s="67">
        <v>24.54</v>
      </c>
      <c r="AK15" s="67">
        <v>24.82</v>
      </c>
      <c r="AL15" s="67">
        <v>16.34</v>
      </c>
      <c r="AM15" s="67">
        <v>23.88</v>
      </c>
      <c r="AN15" s="67">
        <v>22.73</v>
      </c>
      <c r="AO15" s="67">
        <v>23.013832000000001</v>
      </c>
      <c r="AP15" s="67">
        <v>22.93177</v>
      </c>
      <c r="AQ15" s="67">
        <v>16.59</v>
      </c>
      <c r="AR15" s="67">
        <v>16.135000000000002</v>
      </c>
      <c r="AS15" s="67">
        <v>13.493</v>
      </c>
      <c r="AT15" s="67">
        <v>20.725214000000001</v>
      </c>
      <c r="AU15" s="67">
        <v>23.216866999999997</v>
      </c>
      <c r="AV15" s="67">
        <v>15.105703</v>
      </c>
      <c r="AW15" s="67">
        <v>22.064509999999999</v>
      </c>
      <c r="AX15" s="67">
        <v>21.376669</v>
      </c>
      <c r="AY15" s="67">
        <v>19.223815999999999</v>
      </c>
      <c r="AZ15" s="67">
        <v>5.8689809999999998</v>
      </c>
      <c r="BA15" s="67">
        <v>15.209</v>
      </c>
      <c r="BB15" s="67">
        <v>15.21</v>
      </c>
      <c r="BC15" s="67">
        <v>15.003</v>
      </c>
      <c r="BD15" s="67">
        <v>15.465999999999999</v>
      </c>
      <c r="BE15" s="67">
        <v>14.574999999999999</v>
      </c>
      <c r="BF15" s="67">
        <v>23.68</v>
      </c>
      <c r="BG15" s="67">
        <v>23.23</v>
      </c>
      <c r="BH15" s="67">
        <v>22.65</v>
      </c>
      <c r="BI15" s="67">
        <v>24.84</v>
      </c>
      <c r="BJ15" s="67">
        <v>23.38</v>
      </c>
      <c r="BK15" s="67">
        <v>24.24</v>
      </c>
      <c r="BL15" s="67">
        <v>23.22</v>
      </c>
      <c r="BM15" s="67">
        <v>25.14</v>
      </c>
      <c r="BN15" s="67">
        <v>24.16</v>
      </c>
      <c r="BO15" s="67">
        <v>24.53</v>
      </c>
      <c r="BP15" s="67">
        <v>24.06</v>
      </c>
      <c r="BQ15" s="67">
        <v>14.569599999999999</v>
      </c>
      <c r="BR15" s="67">
        <v>13.468400000000001</v>
      </c>
      <c r="BS15" s="67">
        <v>13.348800000000001</v>
      </c>
      <c r="BT15" s="67">
        <v>23.9697</v>
      </c>
      <c r="BU15" s="67">
        <v>24.131900000000002</v>
      </c>
      <c r="BV15" s="67">
        <v>24.07</v>
      </c>
      <c r="BW15" s="67">
        <v>13.946999999999999</v>
      </c>
      <c r="BX15" s="67">
        <v>23.798999999999999</v>
      </c>
    </row>
    <row r="16" spans="1:76" x14ac:dyDescent="0.2">
      <c r="A16" t="s">
        <v>112</v>
      </c>
      <c r="B16" s="67">
        <v>1.24</v>
      </c>
      <c r="C16" s="67">
        <v>1.1000000000000001</v>
      </c>
      <c r="D16" s="67">
        <v>1.01</v>
      </c>
      <c r="E16" s="67">
        <v>1.3594999999999999</v>
      </c>
      <c r="F16" s="67">
        <v>0.37359999999999999</v>
      </c>
      <c r="G16" s="67">
        <v>0.61</v>
      </c>
      <c r="H16" s="67">
        <v>0.27</v>
      </c>
      <c r="I16" s="67">
        <v>0.47</v>
      </c>
      <c r="J16" s="67">
        <v>1.01</v>
      </c>
      <c r="K16" s="67">
        <v>1.08</v>
      </c>
      <c r="L16" s="67">
        <v>1.28</v>
      </c>
      <c r="M16" s="67">
        <v>1.18</v>
      </c>
      <c r="N16" s="67">
        <v>1.4490000000000001</v>
      </c>
      <c r="O16" s="67">
        <v>1.3120000000000001</v>
      </c>
      <c r="P16" s="67">
        <v>1.34</v>
      </c>
      <c r="Q16" s="67">
        <v>1.19</v>
      </c>
      <c r="R16" s="67">
        <v>1.22</v>
      </c>
      <c r="S16" s="67">
        <v>1.17</v>
      </c>
      <c r="T16" s="67">
        <v>1.28</v>
      </c>
      <c r="U16" s="67">
        <v>0.36</v>
      </c>
      <c r="V16" s="67">
        <v>0.41</v>
      </c>
      <c r="W16" s="67">
        <v>0.39300000000000002</v>
      </c>
      <c r="X16" s="67">
        <v>0.47699999999999998</v>
      </c>
      <c r="Y16" s="67">
        <v>0.96</v>
      </c>
      <c r="Z16" s="67">
        <v>0.99</v>
      </c>
      <c r="AA16" s="67">
        <v>1.08</v>
      </c>
      <c r="AB16" s="67">
        <v>1.07</v>
      </c>
      <c r="AC16" s="67">
        <v>1.25</v>
      </c>
      <c r="AD16" s="67">
        <v>0.94</v>
      </c>
      <c r="AE16" s="67">
        <v>1.01</v>
      </c>
      <c r="AF16" s="67">
        <v>1.25</v>
      </c>
      <c r="AG16" s="67">
        <v>1.1599999999999999</v>
      </c>
      <c r="AH16" s="67">
        <v>0.37</v>
      </c>
      <c r="AI16" s="67">
        <v>1.1499999999999999</v>
      </c>
      <c r="AJ16" s="67">
        <v>1.26</v>
      </c>
      <c r="AK16" s="67">
        <v>1.17</v>
      </c>
      <c r="AL16" s="67">
        <v>0.67</v>
      </c>
      <c r="AM16" s="67">
        <v>1.32</v>
      </c>
      <c r="AN16" s="67">
        <v>1.33</v>
      </c>
      <c r="AO16" s="67">
        <v>1.26</v>
      </c>
      <c r="AP16" s="67">
        <v>1.32</v>
      </c>
      <c r="AQ16" s="67">
        <v>0.92400000000000004</v>
      </c>
      <c r="AR16" s="67">
        <v>0.86199999999999999</v>
      </c>
      <c r="AS16" s="67">
        <v>0.38400000000000001</v>
      </c>
      <c r="AT16" s="67">
        <v>1.06</v>
      </c>
      <c r="AU16" s="67">
        <v>1.29</v>
      </c>
      <c r="AV16" s="67">
        <v>0.5</v>
      </c>
      <c r="AW16" s="67">
        <v>1.27</v>
      </c>
      <c r="AX16" s="67">
        <v>1.51</v>
      </c>
      <c r="AY16" s="67">
        <v>1.0900000000000001</v>
      </c>
      <c r="AZ16" s="67">
        <v>0.18</v>
      </c>
      <c r="BA16" s="67">
        <v>0.57999999999999996</v>
      </c>
      <c r="BB16" s="67">
        <v>0.67</v>
      </c>
      <c r="BC16" s="67">
        <v>0.59599999999999997</v>
      </c>
      <c r="BD16" s="67">
        <v>0.59099999999999997</v>
      </c>
      <c r="BE16" s="67">
        <v>0.69499999999999995</v>
      </c>
      <c r="BF16" s="67">
        <v>1.26</v>
      </c>
      <c r="BG16" s="67">
        <v>1.42</v>
      </c>
      <c r="BH16" s="67">
        <v>1.42</v>
      </c>
      <c r="BI16" s="67">
        <v>0.87</v>
      </c>
      <c r="BJ16" s="67">
        <v>0.98</v>
      </c>
      <c r="BK16" s="67">
        <v>1.01</v>
      </c>
      <c r="BL16" s="67">
        <v>1.06</v>
      </c>
      <c r="BM16" s="67">
        <v>1.24</v>
      </c>
      <c r="BN16" s="67">
        <v>1.26</v>
      </c>
      <c r="BO16" s="67">
        <v>1.1299999999999999</v>
      </c>
      <c r="BP16" s="67">
        <v>1.07</v>
      </c>
      <c r="BQ16" s="67">
        <v>0.35670000000000002</v>
      </c>
      <c r="BR16" s="67">
        <v>0.37290000000000001</v>
      </c>
      <c r="BS16" s="67">
        <v>0.33489999999999998</v>
      </c>
      <c r="BT16" s="67">
        <v>1.1367</v>
      </c>
      <c r="BU16" s="67">
        <v>1.0884</v>
      </c>
      <c r="BV16" s="67">
        <v>1.07</v>
      </c>
      <c r="BW16" s="67">
        <v>0.621</v>
      </c>
      <c r="BX16" s="67">
        <v>1.1479999999999999</v>
      </c>
    </row>
    <row r="17" spans="1:76" x14ac:dyDescent="0.2">
      <c r="A17" t="s">
        <v>114</v>
      </c>
      <c r="B17" s="67">
        <v>21.24</v>
      </c>
      <c r="C17" s="67">
        <v>21.78</v>
      </c>
      <c r="D17" s="67">
        <v>21.08</v>
      </c>
      <c r="E17" s="67">
        <v>20.973600000000001</v>
      </c>
      <c r="F17" s="67">
        <v>27.4374</v>
      </c>
      <c r="G17" s="67">
        <v>25.37</v>
      </c>
      <c r="H17" s="67">
        <v>21.84</v>
      </c>
      <c r="I17" s="67">
        <v>26.12</v>
      </c>
      <c r="J17" s="67">
        <v>23.86</v>
      </c>
      <c r="K17" s="67">
        <v>21.48</v>
      </c>
      <c r="L17" s="67">
        <v>21.55</v>
      </c>
      <c r="M17" s="67">
        <v>21.74</v>
      </c>
      <c r="N17" s="67">
        <v>22.625</v>
      </c>
      <c r="O17" s="67">
        <v>21.029</v>
      </c>
      <c r="P17" s="67">
        <v>21.25</v>
      </c>
      <c r="Q17" s="67">
        <v>21.45</v>
      </c>
      <c r="R17" s="67">
        <v>21.26</v>
      </c>
      <c r="S17" s="67">
        <v>21.24</v>
      </c>
      <c r="T17" s="67">
        <v>21.33</v>
      </c>
      <c r="U17" s="67">
        <v>27.95</v>
      </c>
      <c r="V17" s="67">
        <v>27.34</v>
      </c>
      <c r="W17" s="67">
        <v>26.163</v>
      </c>
      <c r="X17" s="67">
        <v>25.757999999999999</v>
      </c>
      <c r="Y17" s="67">
        <v>21.58</v>
      </c>
      <c r="Z17" s="67">
        <v>21.86</v>
      </c>
      <c r="AA17" s="67">
        <v>21.51</v>
      </c>
      <c r="AB17" s="67">
        <v>21.58</v>
      </c>
      <c r="AC17" s="67">
        <v>21.8</v>
      </c>
      <c r="AD17" s="67">
        <v>23.2</v>
      </c>
      <c r="AE17" s="67">
        <v>21.41</v>
      </c>
      <c r="AF17" s="67">
        <v>21.62</v>
      </c>
      <c r="AG17" s="67">
        <v>21.31</v>
      </c>
      <c r="AH17" s="67">
        <v>23.33</v>
      </c>
      <c r="AI17" s="67">
        <v>21.35</v>
      </c>
      <c r="AJ17" s="67">
        <v>21.35</v>
      </c>
      <c r="AK17" s="67">
        <v>21.09</v>
      </c>
      <c r="AL17" s="67">
        <v>26.15</v>
      </c>
      <c r="AM17" s="67">
        <v>22.06</v>
      </c>
      <c r="AN17" s="67">
        <v>21.85</v>
      </c>
      <c r="AO17" s="67">
        <v>21.44</v>
      </c>
      <c r="AP17" s="67">
        <v>21.53</v>
      </c>
      <c r="AQ17" s="67">
        <v>26.036000000000001</v>
      </c>
      <c r="AR17" s="67">
        <v>25.786999999999999</v>
      </c>
      <c r="AS17" s="67">
        <v>28.213999999999999</v>
      </c>
      <c r="AT17" s="67">
        <v>23.06</v>
      </c>
      <c r="AU17" s="67">
        <v>21.81</v>
      </c>
      <c r="AV17" s="67">
        <v>27.57</v>
      </c>
      <c r="AW17" s="67">
        <v>21.63</v>
      </c>
      <c r="AX17" s="67">
        <v>22.28</v>
      </c>
      <c r="AY17" s="67">
        <v>24.47</v>
      </c>
      <c r="AZ17" s="67">
        <v>15.92</v>
      </c>
      <c r="BA17" s="67">
        <v>26.32</v>
      </c>
      <c r="BB17" s="67">
        <v>25.79</v>
      </c>
      <c r="BC17" s="67">
        <v>25.722000000000001</v>
      </c>
      <c r="BD17" s="67">
        <v>25.981000000000002</v>
      </c>
      <c r="BE17" s="67">
        <v>26.375</v>
      </c>
      <c r="BF17" s="67">
        <v>21.36</v>
      </c>
      <c r="BG17" s="67">
        <v>21.36</v>
      </c>
      <c r="BH17" s="67">
        <v>22.1</v>
      </c>
      <c r="BI17" s="67">
        <v>21.1</v>
      </c>
      <c r="BJ17" s="67">
        <v>21.27</v>
      </c>
      <c r="BK17" s="67">
        <v>21.24</v>
      </c>
      <c r="BL17" s="67">
        <v>21.58</v>
      </c>
      <c r="BM17" s="67">
        <v>20.92</v>
      </c>
      <c r="BN17" s="67">
        <v>21.28</v>
      </c>
      <c r="BO17" s="67">
        <v>20.98</v>
      </c>
      <c r="BP17" s="67">
        <v>20.98</v>
      </c>
      <c r="BQ17" s="67">
        <v>27.903600000000001</v>
      </c>
      <c r="BR17" s="67">
        <v>27.976199999999999</v>
      </c>
      <c r="BS17" s="67">
        <v>27.728000000000002</v>
      </c>
      <c r="BT17" s="67">
        <v>21.5075</v>
      </c>
      <c r="BU17" s="67">
        <v>21.084199999999999</v>
      </c>
      <c r="BV17" s="67">
        <v>21.1</v>
      </c>
      <c r="BW17" s="67">
        <v>28.744</v>
      </c>
      <c r="BX17" s="67">
        <v>20.616</v>
      </c>
    </row>
    <row r="18" spans="1:76" x14ac:dyDescent="0.2">
      <c r="A18" t="s">
        <v>115</v>
      </c>
      <c r="B18" s="67">
        <v>0.99</v>
      </c>
      <c r="C18" s="67">
        <v>0.99</v>
      </c>
      <c r="D18" s="67">
        <v>0.99</v>
      </c>
      <c r="E18" s="67">
        <v>0.97919999999999996</v>
      </c>
      <c r="F18" s="67">
        <v>1.6160000000000001</v>
      </c>
      <c r="G18" s="67">
        <v>2.82</v>
      </c>
      <c r="H18" s="67">
        <v>1.76</v>
      </c>
      <c r="I18" s="67">
        <v>1.42</v>
      </c>
      <c r="J18" s="67">
        <v>0.59</v>
      </c>
      <c r="K18" s="67">
        <v>1.1084849999999999</v>
      </c>
      <c r="L18" s="67">
        <v>1.0217339999999999</v>
      </c>
      <c r="M18" s="67">
        <v>1.041012</v>
      </c>
      <c r="N18" s="67">
        <v>1.1000000000000001</v>
      </c>
      <c r="O18" s="67">
        <v>0.97199999999999998</v>
      </c>
      <c r="P18" s="67">
        <v>0.96</v>
      </c>
      <c r="Q18" s="67">
        <v>0.97</v>
      </c>
      <c r="R18" s="67">
        <v>0.93</v>
      </c>
      <c r="S18" s="67">
        <v>0.98</v>
      </c>
      <c r="T18" s="67">
        <v>0.98</v>
      </c>
      <c r="U18" s="67">
        <v>2</v>
      </c>
      <c r="V18" s="67">
        <v>2.19</v>
      </c>
      <c r="W18" s="67">
        <v>1.9259999999999999</v>
      </c>
      <c r="X18" s="67">
        <v>1.66</v>
      </c>
      <c r="Y18" s="67">
        <v>1.02</v>
      </c>
      <c r="Z18" s="67">
        <v>0.93</v>
      </c>
      <c r="AA18" s="67">
        <v>1.02</v>
      </c>
      <c r="AB18" s="67">
        <v>0.96</v>
      </c>
      <c r="AC18" s="67">
        <v>0.92</v>
      </c>
      <c r="AD18" s="67">
        <v>1.21</v>
      </c>
      <c r="AE18" s="67">
        <v>1.01</v>
      </c>
      <c r="AF18" s="67">
        <v>0.98</v>
      </c>
      <c r="AG18" s="67">
        <v>1.17</v>
      </c>
      <c r="AH18" s="67">
        <v>1.52</v>
      </c>
      <c r="AI18" s="67">
        <v>0.94</v>
      </c>
      <c r="AJ18" s="67">
        <v>0.91</v>
      </c>
      <c r="AK18" s="67">
        <v>1.01</v>
      </c>
      <c r="AL18" s="67">
        <v>1.88</v>
      </c>
      <c r="AM18" s="67">
        <v>0.99</v>
      </c>
      <c r="AN18" s="67">
        <v>0.94</v>
      </c>
      <c r="AO18" s="67">
        <v>0.99</v>
      </c>
      <c r="AP18" s="67">
        <v>0.94</v>
      </c>
      <c r="AQ18" s="67">
        <v>1.1379999999999999</v>
      </c>
      <c r="AR18" s="67">
        <v>1.169</v>
      </c>
      <c r="AS18" s="67">
        <v>1.556</v>
      </c>
      <c r="AT18" s="67">
        <v>1</v>
      </c>
      <c r="AU18" s="67">
        <v>0.79413599999999995</v>
      </c>
      <c r="AV18" s="67">
        <v>1.4370080000000001</v>
      </c>
      <c r="AW18" s="67">
        <v>0.99281699999999995</v>
      </c>
      <c r="AX18" s="67">
        <v>0.90606599999999993</v>
      </c>
      <c r="AY18" s="67">
        <v>0.57833999999999997</v>
      </c>
      <c r="AZ18" s="67">
        <v>21.475692000000002</v>
      </c>
      <c r="BA18" s="67">
        <v>1.6419999999999999</v>
      </c>
      <c r="BB18" s="67">
        <v>1.2729999999999999</v>
      </c>
      <c r="BC18" s="67">
        <v>2.1850000000000001</v>
      </c>
      <c r="BD18" s="67">
        <v>1.2290000000000001</v>
      </c>
      <c r="BE18" s="67">
        <v>2.109</v>
      </c>
      <c r="BF18" s="67">
        <v>1.05</v>
      </c>
      <c r="BG18" s="67">
        <v>0.97</v>
      </c>
      <c r="BH18" s="67">
        <v>0.99</v>
      </c>
      <c r="BI18" s="67">
        <v>0.84</v>
      </c>
      <c r="BJ18" s="67">
        <v>0.96</v>
      </c>
      <c r="BK18" s="67">
        <v>0.15</v>
      </c>
      <c r="BL18" s="67">
        <v>0.06</v>
      </c>
      <c r="BM18" s="67">
        <v>0.08</v>
      </c>
      <c r="BN18" s="67">
        <v>0.11</v>
      </c>
      <c r="BO18" s="67">
        <v>1.03</v>
      </c>
      <c r="BP18" s="67">
        <v>0.87</v>
      </c>
      <c r="BQ18" s="67">
        <v>1.4761</v>
      </c>
      <c r="BR18" s="67">
        <v>1.6793</v>
      </c>
      <c r="BS18" s="67">
        <v>1.9844999999999999</v>
      </c>
      <c r="BT18" s="67">
        <v>0.88260000000000005</v>
      </c>
      <c r="BU18" s="67">
        <v>0.96030000000000004</v>
      </c>
      <c r="BV18" s="67">
        <v>0.95</v>
      </c>
      <c r="BW18" s="67">
        <v>0.42099999999999999</v>
      </c>
      <c r="BX18" s="67">
        <v>1.022</v>
      </c>
    </row>
    <row r="19" spans="1:76" x14ac:dyDescent="0.2">
      <c r="A19" t="s">
        <v>116</v>
      </c>
      <c r="B19" s="100" t="s">
        <v>242</v>
      </c>
      <c r="C19" s="67">
        <v>0.1</v>
      </c>
      <c r="D19" s="100" t="s">
        <v>242</v>
      </c>
      <c r="E19" s="67">
        <v>0.2215</v>
      </c>
      <c r="F19" s="67">
        <v>7.2400000000000006E-2</v>
      </c>
      <c r="G19" s="67">
        <v>0.05</v>
      </c>
      <c r="H19" s="67">
        <v>0.08</v>
      </c>
      <c r="I19" s="67">
        <v>7.0000000000000007E-2</v>
      </c>
      <c r="J19" s="67">
        <v>0.02</v>
      </c>
      <c r="K19" s="100" t="s">
        <v>242</v>
      </c>
      <c r="L19" s="67">
        <v>0.03</v>
      </c>
      <c r="M19" s="100" t="s">
        <v>242</v>
      </c>
      <c r="N19" s="67">
        <v>3.5000000000000003E-2</v>
      </c>
      <c r="O19" s="67">
        <v>5.8000000000000003E-2</v>
      </c>
      <c r="P19" s="100" t="s">
        <v>242</v>
      </c>
      <c r="Q19" s="67">
        <v>0.04</v>
      </c>
      <c r="R19" s="67">
        <v>0.05</v>
      </c>
      <c r="S19" s="100" t="s">
        <v>242</v>
      </c>
      <c r="T19" s="100" t="s">
        <v>242</v>
      </c>
      <c r="U19" s="100" t="s">
        <v>242</v>
      </c>
      <c r="V19" s="100" t="s">
        <v>242</v>
      </c>
      <c r="W19" s="67">
        <v>3.5000000000000003E-2</v>
      </c>
      <c r="X19" s="100" t="s">
        <v>242</v>
      </c>
      <c r="Y19" s="100" t="s">
        <v>242</v>
      </c>
      <c r="Z19" s="100" t="s">
        <v>242</v>
      </c>
      <c r="AA19" s="100" t="s">
        <v>242</v>
      </c>
      <c r="AB19" s="67">
        <v>0.13</v>
      </c>
      <c r="AC19" s="100" t="s">
        <v>242</v>
      </c>
      <c r="AD19" s="67">
        <v>0.02</v>
      </c>
      <c r="AE19" s="100" t="s">
        <v>242</v>
      </c>
      <c r="AF19" s="67">
        <v>0.12</v>
      </c>
      <c r="AG19" s="67">
        <v>0.04</v>
      </c>
      <c r="AH19" s="67">
        <v>0.06</v>
      </c>
      <c r="AI19" s="100" t="s">
        <v>242</v>
      </c>
      <c r="AJ19" s="100" t="s">
        <v>242</v>
      </c>
      <c r="AK19" s="100" t="s">
        <v>242</v>
      </c>
      <c r="AL19" s="100" t="s">
        <v>242</v>
      </c>
      <c r="AM19" s="100" t="s">
        <v>242</v>
      </c>
      <c r="AN19" s="100" t="s">
        <v>242</v>
      </c>
      <c r="AO19" s="100" t="s">
        <v>242</v>
      </c>
      <c r="AP19" s="100" t="s">
        <v>242</v>
      </c>
      <c r="AQ19" s="67">
        <v>4.9000000000000002E-2</v>
      </c>
      <c r="AR19" s="67">
        <v>0.04</v>
      </c>
      <c r="AS19" s="67">
        <v>1.7999999999999999E-2</v>
      </c>
      <c r="AT19" s="67">
        <v>0.09</v>
      </c>
      <c r="AU19" s="100" t="s">
        <v>242</v>
      </c>
      <c r="AV19" s="67">
        <v>0.04</v>
      </c>
      <c r="AW19" s="67">
        <v>0.05</v>
      </c>
      <c r="AX19" s="67">
        <v>0.08</v>
      </c>
      <c r="AY19" s="100" t="s">
        <v>242</v>
      </c>
      <c r="AZ19" s="67">
        <v>0.33</v>
      </c>
      <c r="BA19" s="67">
        <v>4.7E-2</v>
      </c>
      <c r="BB19" s="67">
        <v>6.4000000000000001E-2</v>
      </c>
      <c r="BC19" s="67">
        <v>0.05</v>
      </c>
      <c r="BD19" s="67">
        <v>3.1E-2</v>
      </c>
      <c r="BE19" s="67">
        <v>5.1999999999999998E-2</v>
      </c>
      <c r="BF19" s="100" t="s">
        <v>242</v>
      </c>
      <c r="BG19" s="100" t="s">
        <v>242</v>
      </c>
      <c r="BH19" s="67">
        <v>0.03</v>
      </c>
      <c r="BI19" s="100" t="s">
        <v>242</v>
      </c>
      <c r="BJ19" s="100" t="s">
        <v>242</v>
      </c>
      <c r="BK19" s="67">
        <v>0.08</v>
      </c>
      <c r="BL19" s="67">
        <v>0.06</v>
      </c>
      <c r="BM19" s="67">
        <v>0.11</v>
      </c>
      <c r="BN19" s="100" t="s">
        <v>242</v>
      </c>
      <c r="BO19" s="100" t="s">
        <v>242</v>
      </c>
      <c r="BP19" s="100" t="s">
        <v>242</v>
      </c>
      <c r="BQ19" s="67">
        <v>1.66E-2</v>
      </c>
      <c r="BR19" s="67">
        <v>0.25140000000000001</v>
      </c>
      <c r="BS19" s="67">
        <v>0.22040000000000001</v>
      </c>
      <c r="BT19" s="67">
        <v>2.86E-2</v>
      </c>
      <c r="BU19" s="67">
        <v>3.8300000000000001E-2</v>
      </c>
      <c r="BV19" s="67">
        <v>0.03</v>
      </c>
      <c r="BW19" s="67">
        <v>1.6E-2</v>
      </c>
      <c r="BX19" s="67">
        <v>2.5000000000000001E-2</v>
      </c>
    </row>
    <row r="20" spans="1:76" x14ac:dyDescent="0.2">
      <c r="A20" t="s">
        <v>117</v>
      </c>
      <c r="B20" s="100" t="s">
        <v>242</v>
      </c>
      <c r="C20" s="67">
        <v>0.02</v>
      </c>
      <c r="D20" s="67">
        <v>0.02</v>
      </c>
      <c r="E20" s="67">
        <v>8.2699999999999996E-2</v>
      </c>
      <c r="F20" s="67">
        <v>8.9300000000000004E-2</v>
      </c>
      <c r="G20" s="67">
        <v>0.02</v>
      </c>
      <c r="H20" s="67">
        <v>0</v>
      </c>
      <c r="I20" s="67">
        <v>0.04</v>
      </c>
      <c r="J20" s="67">
        <v>0.02</v>
      </c>
      <c r="K20" s="67">
        <v>0.05</v>
      </c>
      <c r="L20" s="100" t="s">
        <v>242</v>
      </c>
      <c r="M20" s="100" t="s">
        <v>242</v>
      </c>
      <c r="N20" s="67">
        <v>1.7999999999999999E-2</v>
      </c>
      <c r="O20" s="100" t="s">
        <v>242</v>
      </c>
      <c r="P20" s="100" t="s">
        <v>242</v>
      </c>
      <c r="Q20" s="100" t="s">
        <v>242</v>
      </c>
      <c r="R20" s="67">
        <v>0.02</v>
      </c>
      <c r="S20" s="67">
        <v>0.01</v>
      </c>
      <c r="T20" s="100" t="s">
        <v>242</v>
      </c>
      <c r="U20" s="67">
        <v>0.04</v>
      </c>
      <c r="V20" s="67">
        <v>0.02</v>
      </c>
      <c r="W20" s="100" t="s">
        <v>242</v>
      </c>
      <c r="X20" s="150" t="s">
        <v>242</v>
      </c>
      <c r="Y20" s="100" t="s">
        <v>242</v>
      </c>
      <c r="Z20" s="100" t="s">
        <v>242</v>
      </c>
      <c r="AA20" s="67">
        <v>0.02</v>
      </c>
      <c r="AB20" s="67">
        <v>0.01</v>
      </c>
      <c r="AC20" s="100" t="s">
        <v>242</v>
      </c>
      <c r="AD20" s="100" t="s">
        <v>242</v>
      </c>
      <c r="AE20" s="100" t="s">
        <v>242</v>
      </c>
      <c r="AF20" s="100" t="s">
        <v>242</v>
      </c>
      <c r="AG20" s="100" t="s">
        <v>242</v>
      </c>
      <c r="AH20" s="100" t="s">
        <v>242</v>
      </c>
      <c r="AI20" s="100" t="s">
        <v>242</v>
      </c>
      <c r="AJ20" s="100" t="s">
        <v>242</v>
      </c>
      <c r="AK20" s="100" t="s">
        <v>242</v>
      </c>
      <c r="AL20" s="100" t="s">
        <v>242</v>
      </c>
      <c r="AM20" s="100" t="s">
        <v>242</v>
      </c>
      <c r="AN20" s="100" t="s">
        <v>242</v>
      </c>
      <c r="AO20" s="67">
        <v>0.03</v>
      </c>
      <c r="AP20" s="100" t="s">
        <v>242</v>
      </c>
      <c r="AQ20" s="67">
        <v>1.0999999999999999E-2</v>
      </c>
      <c r="AR20" s="150" t="s">
        <v>242</v>
      </c>
      <c r="AS20" s="67">
        <v>4.2999999999999997E-2</v>
      </c>
      <c r="AT20" s="67">
        <v>0.02</v>
      </c>
      <c r="AU20" s="67">
        <v>0.01</v>
      </c>
      <c r="AV20" s="100" t="s">
        <v>242</v>
      </c>
      <c r="AW20" s="100" t="s">
        <v>242</v>
      </c>
      <c r="AX20" s="100" t="s">
        <v>242</v>
      </c>
      <c r="AY20" s="100" t="s">
        <v>242</v>
      </c>
      <c r="AZ20" s="100" t="s">
        <v>242</v>
      </c>
      <c r="BA20" s="67">
        <v>7.0000000000000001E-3</v>
      </c>
      <c r="BB20" s="67">
        <v>2.9000000000000001E-2</v>
      </c>
      <c r="BC20" s="67">
        <v>8.0000000000000002E-3</v>
      </c>
      <c r="BD20" s="67">
        <v>8.9999999999999993E-3</v>
      </c>
      <c r="BE20" s="67">
        <v>2E-3</v>
      </c>
      <c r="BF20" s="100" t="s">
        <v>242</v>
      </c>
      <c r="BG20" s="100" t="s">
        <v>242</v>
      </c>
      <c r="BH20" s="100" t="s">
        <v>242</v>
      </c>
      <c r="BI20" s="100" t="s">
        <v>242</v>
      </c>
      <c r="BJ20" s="67">
        <v>0.02</v>
      </c>
      <c r="BK20" s="100" t="s">
        <v>242</v>
      </c>
      <c r="BL20" s="67">
        <v>0.05</v>
      </c>
      <c r="BM20" s="67">
        <v>0.1</v>
      </c>
      <c r="BN20" s="67">
        <v>0.16</v>
      </c>
      <c r="BO20" s="67">
        <v>0.02</v>
      </c>
      <c r="BP20" s="100" t="s">
        <v>242</v>
      </c>
      <c r="BQ20" s="67">
        <v>0.1196</v>
      </c>
      <c r="BR20" s="67">
        <v>0.27560000000000001</v>
      </c>
      <c r="BS20" s="67">
        <v>0.16370000000000001</v>
      </c>
      <c r="BT20" s="67">
        <v>1.12E-2</v>
      </c>
      <c r="BU20" s="67">
        <v>1.2200000000000001E-2</v>
      </c>
      <c r="BV20" s="100" t="s">
        <v>242</v>
      </c>
      <c r="BW20" s="67">
        <v>2E-3</v>
      </c>
      <c r="BX20" s="67">
        <v>8.9999999999999993E-3</v>
      </c>
    </row>
    <row r="21" spans="1:76" x14ac:dyDescent="0.2">
      <c r="AC21" s="67"/>
      <c r="BW21" s="67"/>
      <c r="BX21" s="67"/>
    </row>
    <row r="22" spans="1:76" x14ac:dyDescent="0.2">
      <c r="A22" t="s">
        <v>147</v>
      </c>
      <c r="B22" s="67">
        <v>101.38220799999998</v>
      </c>
      <c r="C22" s="67">
        <v>101.23021899999998</v>
      </c>
      <c r="D22" s="67">
        <v>101.002793</v>
      </c>
      <c r="E22" s="67">
        <v>100.64940000000001</v>
      </c>
      <c r="F22" s="67">
        <v>100.7709</v>
      </c>
      <c r="G22" s="67">
        <v>100.50999999999999</v>
      </c>
      <c r="H22" s="67">
        <v>100.36</v>
      </c>
      <c r="I22" s="67">
        <v>100.77000000000001</v>
      </c>
      <c r="J22" s="67">
        <v>101.59</v>
      </c>
      <c r="K22" s="67">
        <v>101.11127</v>
      </c>
      <c r="L22" s="67">
        <v>99.399581999999995</v>
      </c>
      <c r="M22" s="67">
        <v>100.147035</v>
      </c>
      <c r="N22">
        <v>98.186000000000007</v>
      </c>
      <c r="O22">
        <v>99.489000000000004</v>
      </c>
      <c r="P22" s="67">
        <v>99.69</v>
      </c>
      <c r="Q22" s="67">
        <v>100.46000000000001</v>
      </c>
      <c r="R22" s="67">
        <v>100.54</v>
      </c>
      <c r="S22" s="67">
        <v>99.93</v>
      </c>
      <c r="T22" s="67">
        <v>99.63000000000001</v>
      </c>
      <c r="U22" s="67">
        <v>100.66000000000001</v>
      </c>
      <c r="V22" s="67">
        <v>100.41</v>
      </c>
      <c r="W22">
        <v>99.334000000000003</v>
      </c>
      <c r="X22" s="74">
        <v>99.241</v>
      </c>
      <c r="Y22" s="67">
        <v>99.978239999999985</v>
      </c>
      <c r="Z22" s="67">
        <v>99.015074999999996</v>
      </c>
      <c r="AA22" s="67">
        <v>100.13928999999999</v>
      </c>
      <c r="AB22" s="67">
        <v>100.560936</v>
      </c>
      <c r="AC22" s="67">
        <v>100.576795</v>
      </c>
      <c r="AD22" s="67">
        <v>99.847477999999981</v>
      </c>
      <c r="AE22" s="67">
        <v>100.50200100000001</v>
      </c>
      <c r="AF22" s="67">
        <v>101.02718800000001</v>
      </c>
      <c r="AG22" s="67">
        <v>101.01067800000001</v>
      </c>
      <c r="AH22" s="67">
        <v>100.62619699999999</v>
      </c>
      <c r="AI22" s="67">
        <v>101.65532400000001</v>
      </c>
      <c r="AJ22" s="67">
        <v>101.04022900000001</v>
      </c>
      <c r="AK22" s="67">
        <v>101.25957500000001</v>
      </c>
      <c r="AL22" s="67">
        <v>100.18</v>
      </c>
      <c r="AM22" s="67">
        <v>101.34999999999998</v>
      </c>
      <c r="AN22" s="67">
        <v>100.32999999999998</v>
      </c>
      <c r="AO22" s="67">
        <v>99.943831999999986</v>
      </c>
      <c r="AP22" s="67">
        <v>99.381769999999989</v>
      </c>
      <c r="AQ22">
        <v>99.594999999999999</v>
      </c>
      <c r="AR22">
        <v>99.031000000000006</v>
      </c>
      <c r="AS22">
        <v>99.468999999999994</v>
      </c>
      <c r="AT22" s="67">
        <v>99.051411000000002</v>
      </c>
      <c r="AU22" s="67">
        <v>101.60577499999999</v>
      </c>
      <c r="AV22" s="67">
        <v>101.42816300000001</v>
      </c>
      <c r="AW22" s="67">
        <v>99.040952999999988</v>
      </c>
      <c r="AX22" s="67">
        <v>99.624244999999988</v>
      </c>
      <c r="AY22" s="67">
        <v>99.133324000000002</v>
      </c>
      <c r="AZ22" s="67">
        <v>99.045978000000005</v>
      </c>
      <c r="BA22">
        <v>99.061999999999998</v>
      </c>
      <c r="BB22">
        <v>98.123999999999995</v>
      </c>
      <c r="BC22">
        <v>98.977000000000004</v>
      </c>
      <c r="BD22">
        <v>98.789000000000001</v>
      </c>
      <c r="BE22">
        <v>99.058000000000007</v>
      </c>
      <c r="BF22" s="67">
        <v>100.37</v>
      </c>
      <c r="BG22" s="67">
        <v>101.16</v>
      </c>
      <c r="BH22" s="67">
        <v>101.50000000000001</v>
      </c>
      <c r="BI22" s="67">
        <v>100.9</v>
      </c>
      <c r="BJ22" s="67">
        <v>100.21999999999998</v>
      </c>
      <c r="BK22" s="67">
        <v>100.23</v>
      </c>
      <c r="BL22" s="67">
        <v>99.539999999999992</v>
      </c>
      <c r="BM22" s="67">
        <v>101.49999999999999</v>
      </c>
      <c r="BN22" s="67">
        <v>100.75</v>
      </c>
      <c r="BO22" s="67">
        <v>101.6</v>
      </c>
      <c r="BP22" s="67">
        <v>99.72</v>
      </c>
      <c r="BQ22" s="67">
        <v>100.6842</v>
      </c>
      <c r="BR22" s="67">
        <v>100.22919999999999</v>
      </c>
      <c r="BS22" s="67">
        <v>100.361</v>
      </c>
      <c r="BT22" s="67">
        <v>100.80800000000001</v>
      </c>
      <c r="BU22" s="67">
        <v>100.24260000000002</v>
      </c>
      <c r="BV22" s="67">
        <v>101.71</v>
      </c>
      <c r="BW22" s="67">
        <v>99.44</v>
      </c>
      <c r="BX22" s="67">
        <v>99.224999999999994</v>
      </c>
    </row>
    <row r="23" spans="1:76" x14ac:dyDescent="0.2"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4"/>
      <c r="BE23" s="74"/>
      <c r="BF23" s="74"/>
      <c r="BG23" s="74"/>
      <c r="BH23" s="74"/>
      <c r="BW23" s="67"/>
      <c r="BX23" s="67"/>
    </row>
    <row r="24" spans="1:76" x14ac:dyDescent="0.2">
      <c r="A24" t="s">
        <v>57</v>
      </c>
      <c r="B24" s="67">
        <v>53.072208000000003</v>
      </c>
      <c r="C24" s="67">
        <v>53.580219</v>
      </c>
      <c r="D24" s="67">
        <v>52.922792999999999</v>
      </c>
      <c r="E24" s="67">
        <v>52.551000000000002</v>
      </c>
      <c r="F24" s="67">
        <v>54.046100000000003</v>
      </c>
      <c r="G24" s="67">
        <v>53.61</v>
      </c>
      <c r="H24" s="67">
        <v>52.59</v>
      </c>
      <c r="I24" s="67">
        <v>53.77</v>
      </c>
      <c r="J24" s="67">
        <v>53.37</v>
      </c>
      <c r="K24" s="67">
        <v>52.910393999999997</v>
      </c>
      <c r="L24" s="67">
        <v>52.338861000000001</v>
      </c>
      <c r="M24" s="67">
        <v>52.251677999999998</v>
      </c>
      <c r="N24" s="67">
        <v>51.783999999999999</v>
      </c>
      <c r="O24" s="67">
        <v>52.728999999999999</v>
      </c>
      <c r="P24" s="67">
        <v>53.36</v>
      </c>
      <c r="Q24" s="67">
        <v>53.68</v>
      </c>
      <c r="R24" s="67">
        <v>52.76</v>
      </c>
      <c r="S24" s="67">
        <v>52.6</v>
      </c>
      <c r="T24" s="67">
        <v>52.95</v>
      </c>
      <c r="U24" s="67">
        <v>54.71</v>
      </c>
      <c r="V24" s="67">
        <v>54.02</v>
      </c>
      <c r="W24" s="67">
        <v>52.566000000000003</v>
      </c>
      <c r="X24" s="67">
        <v>52.715000000000003</v>
      </c>
      <c r="Y24" s="67">
        <v>53.385169999999995</v>
      </c>
      <c r="Z24" s="67">
        <v>52.988769999999995</v>
      </c>
      <c r="AA24" s="67">
        <v>53.732019999999999</v>
      </c>
      <c r="AB24" s="67">
        <v>53.642830000000004</v>
      </c>
      <c r="AC24" s="67">
        <v>53.682470000000002</v>
      </c>
      <c r="AD24" s="67">
        <v>53.117600000000003</v>
      </c>
      <c r="AE24" s="67">
        <v>53.404989999999998</v>
      </c>
      <c r="AF24" s="67">
        <v>53.286070000000002</v>
      </c>
      <c r="AG24" s="67">
        <v>53.662649999999999</v>
      </c>
      <c r="AH24" s="67">
        <v>53.166196999999997</v>
      </c>
      <c r="AI24" s="67">
        <v>53.055323999999999</v>
      </c>
      <c r="AJ24" s="67">
        <v>52.610228999999997</v>
      </c>
      <c r="AK24" s="67">
        <v>52.669575000000002</v>
      </c>
      <c r="AL24" s="67">
        <v>53.6</v>
      </c>
      <c r="AM24" s="67">
        <v>52.62</v>
      </c>
      <c r="AN24" s="67">
        <v>52.95</v>
      </c>
      <c r="AO24" s="67">
        <v>52.65</v>
      </c>
      <c r="AP24" s="67">
        <v>52.26</v>
      </c>
      <c r="AQ24" s="67">
        <v>52.823</v>
      </c>
      <c r="AR24" s="67">
        <v>52.036000000000001</v>
      </c>
      <c r="AS24" s="67">
        <v>54.442</v>
      </c>
      <c r="AT24" s="67">
        <v>51.386196999999996</v>
      </c>
      <c r="AU24" s="67">
        <v>53.874772</v>
      </c>
      <c r="AV24" s="67">
        <v>54.265452000000003</v>
      </c>
      <c r="AW24" s="67">
        <v>52.600409999999997</v>
      </c>
      <c r="AX24" s="67">
        <v>52.949141999999995</v>
      </c>
      <c r="AY24" s="67">
        <v>51.534840000000003</v>
      </c>
      <c r="AZ24" s="67">
        <v>49.200273000000003</v>
      </c>
      <c r="BA24" s="67">
        <v>52.607999999999997</v>
      </c>
      <c r="BB24" s="67">
        <v>52.734000000000002</v>
      </c>
      <c r="BC24" s="67">
        <v>52.706000000000003</v>
      </c>
      <c r="BD24" s="67">
        <v>51.683999999999997</v>
      </c>
      <c r="BE24" s="67">
        <v>53.174999999999997</v>
      </c>
      <c r="BF24" s="67">
        <v>52.6</v>
      </c>
      <c r="BG24" s="67">
        <v>53.61</v>
      </c>
      <c r="BH24" s="67">
        <v>53.9</v>
      </c>
      <c r="BI24" s="67">
        <v>52.48</v>
      </c>
      <c r="BJ24" s="67">
        <v>53.15</v>
      </c>
      <c r="BK24" s="67">
        <v>53.07</v>
      </c>
      <c r="BL24" s="67">
        <v>53.18</v>
      </c>
      <c r="BM24" s="67">
        <v>53.41</v>
      </c>
      <c r="BN24" s="67">
        <v>53.37</v>
      </c>
      <c r="BO24" s="67">
        <v>53.54</v>
      </c>
      <c r="BP24" s="67">
        <v>51.97</v>
      </c>
      <c r="BQ24" s="67">
        <v>53.108899999999998</v>
      </c>
      <c r="BR24" s="67">
        <v>54.312399999999997</v>
      </c>
      <c r="BS24" s="67">
        <v>53.279000000000003</v>
      </c>
      <c r="BT24" s="67">
        <v>52.898600000000002</v>
      </c>
      <c r="BU24" s="67">
        <v>52.401000000000003</v>
      </c>
      <c r="BV24" s="67">
        <v>53.91</v>
      </c>
      <c r="BW24" s="67">
        <v>55.085000000000001</v>
      </c>
      <c r="BX24" s="67">
        <v>52.1</v>
      </c>
    </row>
    <row r="25" spans="1:76" x14ac:dyDescent="0.2">
      <c r="A25" t="s">
        <v>107</v>
      </c>
      <c r="B25" s="67">
        <v>0.08</v>
      </c>
      <c r="C25" s="67">
        <v>0.05</v>
      </c>
      <c r="D25" s="67">
        <v>0.12</v>
      </c>
      <c r="E25" s="67">
        <v>0.16569999999999999</v>
      </c>
      <c r="F25" s="67">
        <v>0.27079999999999999</v>
      </c>
      <c r="G25" s="67">
        <v>0.36</v>
      </c>
      <c r="H25" s="67">
        <v>0.26</v>
      </c>
      <c r="I25" s="67">
        <v>0.32</v>
      </c>
      <c r="J25" s="67">
        <v>0.18</v>
      </c>
      <c r="K25" s="67">
        <v>0.13</v>
      </c>
      <c r="L25" s="67">
        <v>0.11</v>
      </c>
      <c r="M25" s="67">
        <v>0.15</v>
      </c>
      <c r="N25" s="67">
        <v>0.40500000000000003</v>
      </c>
      <c r="O25" s="67">
        <v>0.109</v>
      </c>
      <c r="P25" s="67">
        <v>7.0000000000000007E-2</v>
      </c>
      <c r="Q25" s="67">
        <v>0.09</v>
      </c>
      <c r="R25" s="67">
        <v>0.11</v>
      </c>
      <c r="S25" s="67">
        <v>0.13</v>
      </c>
      <c r="T25" s="67">
        <v>0.12</v>
      </c>
      <c r="U25" s="67">
        <v>0.32</v>
      </c>
      <c r="V25" s="67">
        <v>0.44</v>
      </c>
      <c r="W25" s="67">
        <v>0.442</v>
      </c>
      <c r="X25" s="67">
        <v>0.44900000000000001</v>
      </c>
      <c r="Y25" s="67">
        <v>0.1</v>
      </c>
      <c r="Z25" s="67">
        <v>0.08</v>
      </c>
      <c r="AA25" s="67">
        <v>0.12</v>
      </c>
      <c r="AB25" s="67">
        <v>0.11</v>
      </c>
      <c r="AC25" s="67">
        <v>0.09</v>
      </c>
      <c r="AD25" s="67">
        <v>0.3</v>
      </c>
      <c r="AE25" s="67">
        <v>0.1</v>
      </c>
      <c r="AF25" s="67">
        <v>0.09</v>
      </c>
      <c r="AG25" s="67">
        <v>0.1</v>
      </c>
      <c r="AH25" s="67">
        <v>0.26</v>
      </c>
      <c r="AI25" s="67">
        <v>0.02</v>
      </c>
      <c r="AJ25" s="67">
        <v>0.08</v>
      </c>
      <c r="AK25" s="67">
        <v>7.0000000000000007E-2</v>
      </c>
      <c r="AL25" s="67">
        <v>0.17</v>
      </c>
      <c r="AM25" s="67">
        <v>0.12</v>
      </c>
      <c r="AN25" s="67">
        <v>0.16</v>
      </c>
      <c r="AO25" s="67">
        <v>0.16</v>
      </c>
      <c r="AP25" s="67">
        <v>0.08</v>
      </c>
      <c r="AQ25" s="67">
        <v>0.38100000000000001</v>
      </c>
      <c r="AR25" s="67">
        <v>0.105</v>
      </c>
      <c r="AS25" s="67">
        <v>0.156</v>
      </c>
      <c r="AT25" s="67">
        <v>0.24</v>
      </c>
      <c r="AU25" s="67">
        <v>0.19</v>
      </c>
      <c r="AV25" s="67">
        <v>0.23</v>
      </c>
      <c r="AW25" s="67">
        <v>0.1</v>
      </c>
      <c r="AX25" s="67">
        <v>0.12</v>
      </c>
      <c r="AY25" s="67">
        <v>0.12</v>
      </c>
      <c r="AZ25" s="67">
        <v>1.01</v>
      </c>
      <c r="BA25" s="67">
        <v>0.26800000000000002</v>
      </c>
      <c r="BB25" s="67">
        <v>0.23</v>
      </c>
      <c r="BC25" s="67">
        <v>0.32700000000000001</v>
      </c>
      <c r="BD25" s="67">
        <v>0.224</v>
      </c>
      <c r="BE25" s="67">
        <v>0.23200000000000001</v>
      </c>
      <c r="BF25" s="67">
        <v>0.09</v>
      </c>
      <c r="BG25" s="67">
        <v>0.18</v>
      </c>
      <c r="BH25" s="67">
        <v>7.0000000000000007E-2</v>
      </c>
      <c r="BI25" s="67">
        <v>0.15</v>
      </c>
      <c r="BJ25" s="67">
        <v>0.13</v>
      </c>
      <c r="BK25" s="67">
        <v>0.01</v>
      </c>
      <c r="BL25" s="67">
        <v>0</v>
      </c>
      <c r="BM25" s="67">
        <v>0</v>
      </c>
      <c r="BN25" s="67">
        <v>0</v>
      </c>
      <c r="BO25" s="67">
        <v>0</v>
      </c>
      <c r="BP25" s="67">
        <v>0.05</v>
      </c>
      <c r="BQ25" s="67">
        <v>0.33839999999999998</v>
      </c>
      <c r="BR25" s="67">
        <v>0.26400000000000001</v>
      </c>
      <c r="BS25" s="67">
        <v>0.33410000000000001</v>
      </c>
      <c r="BT25" s="67">
        <v>4.3700000000000003E-2</v>
      </c>
      <c r="BU25" s="67">
        <v>0.19919999999999999</v>
      </c>
      <c r="BV25" s="67">
        <v>0.11</v>
      </c>
      <c r="BW25" s="67">
        <v>0.12</v>
      </c>
      <c r="BX25" s="67">
        <v>0.13</v>
      </c>
    </row>
    <row r="26" spans="1:76" x14ac:dyDescent="0.2">
      <c r="A26" t="s">
        <v>108</v>
      </c>
      <c r="B26" s="67">
        <v>0.41</v>
      </c>
      <c r="C26" s="67">
        <v>0.3</v>
      </c>
      <c r="D26" s="67">
        <v>0.42</v>
      </c>
      <c r="E26" s="67">
        <v>0.27439999999999998</v>
      </c>
      <c r="F26" s="67">
        <v>1.7695000000000001</v>
      </c>
      <c r="G26" s="67">
        <v>1.17</v>
      </c>
      <c r="H26" s="67">
        <v>0.73</v>
      </c>
      <c r="I26" s="67">
        <v>1.5</v>
      </c>
      <c r="J26" s="67">
        <v>1.31</v>
      </c>
      <c r="K26" s="67">
        <v>0.42088399999999998</v>
      </c>
      <c r="L26" s="67">
        <v>0.35236800000000001</v>
      </c>
      <c r="M26" s="67">
        <v>0.47961199999999998</v>
      </c>
      <c r="N26" s="67">
        <v>1.853</v>
      </c>
      <c r="O26" s="67">
        <v>0.27300000000000002</v>
      </c>
      <c r="P26" s="67">
        <v>0.27</v>
      </c>
      <c r="Q26" s="67">
        <v>0.25</v>
      </c>
      <c r="R26" s="67">
        <v>0.37</v>
      </c>
      <c r="S26" s="67">
        <v>0.28000000000000003</v>
      </c>
      <c r="T26" s="67">
        <v>0.27</v>
      </c>
      <c r="U26" s="67">
        <v>2.31</v>
      </c>
      <c r="V26" s="67">
        <v>2.2000000000000002</v>
      </c>
      <c r="W26" s="67">
        <v>2.464</v>
      </c>
      <c r="X26" s="67">
        <v>2.5059999999999998</v>
      </c>
      <c r="Y26" s="67">
        <v>0.33800000000000002</v>
      </c>
      <c r="Z26" s="67">
        <v>0.26</v>
      </c>
      <c r="AA26" s="67">
        <v>0.36</v>
      </c>
      <c r="AB26" s="67">
        <v>0.34</v>
      </c>
      <c r="AC26" s="67">
        <v>0.26</v>
      </c>
      <c r="AD26" s="67">
        <v>1.07</v>
      </c>
      <c r="AE26" s="67">
        <v>0.45</v>
      </c>
      <c r="AF26" s="67">
        <v>0.39</v>
      </c>
      <c r="AG26" s="67">
        <v>0.37</v>
      </c>
      <c r="AH26" s="67">
        <v>0.76</v>
      </c>
      <c r="AI26" s="67">
        <v>0.31</v>
      </c>
      <c r="AJ26" s="67">
        <v>0.28999999999999998</v>
      </c>
      <c r="AK26" s="67">
        <v>0.43</v>
      </c>
      <c r="AL26" s="67">
        <v>1.37</v>
      </c>
      <c r="AM26" s="67">
        <v>0.36</v>
      </c>
      <c r="AN26" s="67">
        <v>0.37</v>
      </c>
      <c r="AO26" s="67">
        <v>0.4</v>
      </c>
      <c r="AP26" s="67">
        <v>0.32</v>
      </c>
      <c r="AQ26" s="67">
        <v>1.643</v>
      </c>
      <c r="AR26" s="67">
        <v>2.8919999999999999</v>
      </c>
      <c r="AS26" s="67">
        <v>1.163</v>
      </c>
      <c r="AT26" s="67">
        <v>1.47</v>
      </c>
      <c r="AU26" s="67">
        <v>0.41</v>
      </c>
      <c r="AV26" s="67">
        <v>2.2799999999999998</v>
      </c>
      <c r="AW26" s="67">
        <v>0.31321599999999999</v>
      </c>
      <c r="AX26" s="67">
        <v>0.35236800000000001</v>
      </c>
      <c r="AY26" s="67">
        <v>2.0163280000000001</v>
      </c>
      <c r="AZ26" s="67">
        <v>5.0310319999999997</v>
      </c>
      <c r="BA26" s="67">
        <v>2.3730000000000002</v>
      </c>
      <c r="BB26" s="67">
        <v>2.117</v>
      </c>
      <c r="BC26" s="67">
        <v>2.3769999999999998</v>
      </c>
      <c r="BD26" s="67">
        <v>3.5739999999999998</v>
      </c>
      <c r="BE26" s="67">
        <v>1.843</v>
      </c>
      <c r="BF26" s="67">
        <v>0.33</v>
      </c>
      <c r="BG26" s="67">
        <v>0.33</v>
      </c>
      <c r="BH26" s="67">
        <v>0.34</v>
      </c>
      <c r="BI26" s="67">
        <v>0.53</v>
      </c>
      <c r="BJ26" s="67">
        <v>0.33</v>
      </c>
      <c r="BK26" s="67">
        <v>0.32</v>
      </c>
      <c r="BL26" s="67">
        <v>0.33</v>
      </c>
      <c r="BM26" s="67">
        <v>0.5</v>
      </c>
      <c r="BN26" s="67">
        <v>0.36</v>
      </c>
      <c r="BO26" s="67">
        <v>0.3</v>
      </c>
      <c r="BP26" s="67">
        <v>0.68</v>
      </c>
      <c r="BQ26" s="67">
        <v>2.7892000000000001</v>
      </c>
      <c r="BR26" s="67">
        <v>1.6206</v>
      </c>
      <c r="BS26" s="67">
        <v>2.9676</v>
      </c>
      <c r="BT26" s="67">
        <v>0.32940000000000003</v>
      </c>
      <c r="BU26" s="67">
        <v>0.3271</v>
      </c>
      <c r="BV26" s="67">
        <v>0.39</v>
      </c>
      <c r="BW26" s="67">
        <v>0.47799999999999998</v>
      </c>
      <c r="BX26" s="67">
        <v>0.36899999999999999</v>
      </c>
    </row>
    <row r="27" spans="1:76" x14ac:dyDescent="0.2">
      <c r="A27" t="s">
        <v>109</v>
      </c>
      <c r="B27" s="100" t="s">
        <v>242</v>
      </c>
      <c r="C27" s="100" t="s">
        <v>242</v>
      </c>
      <c r="D27" s="67">
        <v>0.02</v>
      </c>
      <c r="E27" s="100" t="s">
        <v>242</v>
      </c>
      <c r="F27" s="67">
        <v>3.9199999999999999E-2</v>
      </c>
      <c r="G27" s="67">
        <v>0.05</v>
      </c>
      <c r="H27" s="100" t="s">
        <v>242</v>
      </c>
      <c r="I27" s="100" t="s">
        <v>242</v>
      </c>
      <c r="J27" s="67">
        <v>0.08</v>
      </c>
      <c r="K27" s="100" t="s">
        <v>242</v>
      </c>
      <c r="L27" s="100" t="s">
        <v>242</v>
      </c>
      <c r="M27" s="67">
        <v>7.0000000000000007E-2</v>
      </c>
      <c r="N27" s="100" t="s">
        <v>242</v>
      </c>
      <c r="O27" s="100" t="s">
        <v>242</v>
      </c>
      <c r="P27" s="100" t="s">
        <v>242</v>
      </c>
      <c r="Q27" s="67">
        <v>0.06</v>
      </c>
      <c r="R27" s="67">
        <v>0.03</v>
      </c>
      <c r="S27" s="67">
        <v>0.02</v>
      </c>
      <c r="T27" s="100" t="s">
        <v>242</v>
      </c>
      <c r="U27" s="67">
        <v>0.02</v>
      </c>
      <c r="V27" s="100" t="s">
        <v>242</v>
      </c>
      <c r="W27" s="100" t="s">
        <v>242</v>
      </c>
      <c r="X27" s="67">
        <v>0.03</v>
      </c>
      <c r="Y27" s="100" t="s">
        <v>242</v>
      </c>
      <c r="Z27" s="100" t="s">
        <v>242</v>
      </c>
      <c r="AA27" s="67">
        <v>0.06</v>
      </c>
      <c r="AB27" s="67">
        <v>0.06</v>
      </c>
      <c r="AC27" s="100" t="s">
        <v>242</v>
      </c>
      <c r="AD27" s="67">
        <v>0.05</v>
      </c>
      <c r="AE27" s="67">
        <v>0.04</v>
      </c>
      <c r="AF27" s="100" t="s">
        <v>242</v>
      </c>
      <c r="AG27" s="100" t="s">
        <v>242</v>
      </c>
      <c r="AH27" s="67">
        <v>0.06</v>
      </c>
      <c r="AI27" s="67">
        <v>0.02</v>
      </c>
      <c r="AJ27" s="100" t="s">
        <v>242</v>
      </c>
      <c r="AK27" s="100" t="s">
        <v>242</v>
      </c>
      <c r="AL27" s="100" t="s">
        <v>242</v>
      </c>
      <c r="AM27" s="100" t="s">
        <v>242</v>
      </c>
      <c r="AN27" s="100" t="s">
        <v>242</v>
      </c>
      <c r="AO27" s="100" t="s">
        <v>242</v>
      </c>
      <c r="AP27" s="100" t="s">
        <v>242</v>
      </c>
      <c r="AQ27" s="100" t="s">
        <v>242</v>
      </c>
      <c r="AR27" s="67">
        <v>5.0000000000000001E-3</v>
      </c>
      <c r="AS27" s="100" t="s">
        <v>242</v>
      </c>
      <c r="AT27" s="100" t="s">
        <v>242</v>
      </c>
      <c r="AU27" s="67">
        <v>0.01</v>
      </c>
      <c r="AV27" s="100" t="s">
        <v>242</v>
      </c>
      <c r="AW27" s="67">
        <v>0.02</v>
      </c>
      <c r="AX27" s="67">
        <v>0.05</v>
      </c>
      <c r="AY27" s="67">
        <v>0.1</v>
      </c>
      <c r="AZ27" s="67">
        <v>0.03</v>
      </c>
      <c r="BA27" s="67">
        <v>8.0000000000000002E-3</v>
      </c>
      <c r="BB27" s="67">
        <v>7.0000000000000001E-3</v>
      </c>
      <c r="BC27" s="67">
        <v>3.0000000000000001E-3</v>
      </c>
      <c r="BD27" s="100" t="s">
        <v>242</v>
      </c>
      <c r="BE27" s="100" t="s">
        <v>242</v>
      </c>
      <c r="BF27" s="100" t="s">
        <v>242</v>
      </c>
      <c r="BG27" s="67">
        <v>0.06</v>
      </c>
      <c r="BH27" s="100" t="s">
        <v>242</v>
      </c>
      <c r="BI27" s="67">
        <v>0.09</v>
      </c>
      <c r="BJ27" s="100" t="s">
        <v>242</v>
      </c>
      <c r="BK27" s="67">
        <v>0.11</v>
      </c>
      <c r="BL27" s="100" t="s">
        <v>242</v>
      </c>
      <c r="BM27" s="100" t="s">
        <v>242</v>
      </c>
      <c r="BN27" s="67">
        <v>0.05</v>
      </c>
      <c r="BO27" s="67">
        <v>7.0000000000000007E-2</v>
      </c>
      <c r="BP27" s="100" t="s">
        <v>242</v>
      </c>
      <c r="BQ27" s="67">
        <v>5.4999999999999997E-3</v>
      </c>
      <c r="BR27" s="67">
        <v>8.3999999999999995E-3</v>
      </c>
      <c r="BS27" s="100" t="s">
        <v>242</v>
      </c>
      <c r="BT27" s="100" t="s">
        <v>242</v>
      </c>
      <c r="BU27" s="100" t="s">
        <v>242</v>
      </c>
      <c r="BV27" s="67">
        <v>0.08</v>
      </c>
      <c r="BW27" s="67">
        <v>6.0000000000000001E-3</v>
      </c>
      <c r="BX27" s="67">
        <v>7.0000000000000001E-3</v>
      </c>
    </row>
    <row r="28" spans="1:76" x14ac:dyDescent="0.2">
      <c r="A28" t="s">
        <v>110</v>
      </c>
      <c r="B28" s="67">
        <v>1.3371426381301861</v>
      </c>
      <c r="C28" s="67">
        <v>1.0315545957591061</v>
      </c>
      <c r="D28" s="67">
        <v>1.0654779271493127</v>
      </c>
      <c r="E28" s="67">
        <v>2.6147877519079712</v>
      </c>
      <c r="F28" s="67">
        <v>2.3936272238377412</v>
      </c>
      <c r="G28" s="67">
        <v>1.9668297765395031</v>
      </c>
      <c r="H28" s="67">
        <v>1.714235381977897</v>
      </c>
      <c r="I28" s="67">
        <v>1.9778749738061978</v>
      </c>
      <c r="J28" s="67">
        <v>1.8180780925166293</v>
      </c>
      <c r="K28" s="67">
        <v>1.6707161019031935</v>
      </c>
      <c r="L28" s="67">
        <v>1.3253945839049921</v>
      </c>
      <c r="M28" s="67">
        <v>2.1137794169934199</v>
      </c>
      <c r="N28" s="67">
        <v>6.3397660680810458E-2</v>
      </c>
      <c r="O28" s="67">
        <v>0.20800845893090908</v>
      </c>
      <c r="P28" s="67">
        <v>0</v>
      </c>
      <c r="Q28" s="67">
        <v>0</v>
      </c>
      <c r="R28" s="67">
        <v>1.3568511745267167</v>
      </c>
      <c r="S28" s="67">
        <v>0.91093189542939412</v>
      </c>
      <c r="T28" s="67">
        <v>0</v>
      </c>
      <c r="U28" s="67">
        <v>0.12776174154669706</v>
      </c>
      <c r="V28" s="67">
        <v>0.90883588674973759</v>
      </c>
      <c r="W28" s="67">
        <v>1.9485335220769928</v>
      </c>
      <c r="X28" s="67">
        <v>0.79450549531104442</v>
      </c>
      <c r="Y28" s="67">
        <v>0</v>
      </c>
      <c r="Z28" s="67">
        <v>0</v>
      </c>
      <c r="AA28" s="67">
        <v>0</v>
      </c>
      <c r="AB28" s="67">
        <v>0</v>
      </c>
      <c r="AC28" s="67">
        <v>0</v>
      </c>
      <c r="AD28" s="67">
        <v>0.11736636734350768</v>
      </c>
      <c r="AE28" s="67">
        <v>0</v>
      </c>
      <c r="AF28" s="67">
        <v>1.2343658090647354</v>
      </c>
      <c r="AG28" s="67">
        <v>0</v>
      </c>
      <c r="AH28" s="67">
        <v>1.6455017737299948</v>
      </c>
      <c r="AI28" s="67">
        <v>1.9761785384344674</v>
      </c>
      <c r="AJ28" s="67">
        <v>2.2887409238108103</v>
      </c>
      <c r="AK28" s="67">
        <v>2.0570433934789607</v>
      </c>
      <c r="AL28" s="67">
        <v>1.9966784058212537</v>
      </c>
      <c r="AM28" s="67">
        <v>3.0902996188640679</v>
      </c>
      <c r="AN28" s="67">
        <v>0.85779948855930321</v>
      </c>
      <c r="AO28" s="67">
        <v>0.85377776248718062</v>
      </c>
      <c r="AP28" s="67">
        <v>1.4337145445822626</v>
      </c>
      <c r="AQ28" s="67">
        <v>2.389598524848942</v>
      </c>
      <c r="AR28" s="67">
        <v>2.6029789897553712</v>
      </c>
      <c r="AS28" s="67">
        <v>1.2720237927149083</v>
      </c>
      <c r="AT28" s="67">
        <v>3.3381869390305132</v>
      </c>
      <c r="AU28" s="67">
        <v>0</v>
      </c>
      <c r="AV28" s="67">
        <v>1.8778510795120287</v>
      </c>
      <c r="AW28" s="67">
        <v>0.47222476036136019</v>
      </c>
      <c r="AX28" s="67">
        <v>0.81329868497440638</v>
      </c>
      <c r="AY28" s="67">
        <v>3.2871495156440926</v>
      </c>
      <c r="AZ28" s="67">
        <v>4.1500774417295645</v>
      </c>
      <c r="BA28" s="67">
        <v>2.1226274612845994</v>
      </c>
      <c r="BB28" s="67">
        <v>0.68242213695217679</v>
      </c>
      <c r="BC28" s="67">
        <v>1.3298022299426073</v>
      </c>
      <c r="BD28" s="67">
        <v>2.3572085696005489</v>
      </c>
      <c r="BE28" s="67">
        <v>1.6126602359958517</v>
      </c>
      <c r="BF28" s="67">
        <v>1.5557346016082652</v>
      </c>
      <c r="BG28" s="67">
        <v>0</v>
      </c>
      <c r="BH28" s="67">
        <v>0.4187355306062488</v>
      </c>
      <c r="BI28" s="67">
        <v>1.6913420802761381</v>
      </c>
      <c r="BJ28" s="67">
        <v>0</v>
      </c>
      <c r="BK28" s="67">
        <v>0.24515427581761581</v>
      </c>
      <c r="BL28" s="67">
        <v>0</v>
      </c>
      <c r="BM28" s="67">
        <v>0.82245165760007399</v>
      </c>
      <c r="BN28" s="67">
        <v>0.20151022311571429</v>
      </c>
      <c r="BO28" s="67">
        <v>0.48135633608156603</v>
      </c>
      <c r="BP28" s="67">
        <v>1.6322661672925212</v>
      </c>
      <c r="BQ28" s="67">
        <v>3.5508473599461903</v>
      </c>
      <c r="BR28" s="67">
        <v>2.992314950333312</v>
      </c>
      <c r="BS28" s="67">
        <v>3.5235398959692703</v>
      </c>
      <c r="BT28" s="67">
        <v>1.62758241784971</v>
      </c>
      <c r="BU28" s="67">
        <v>1.5847556163534395</v>
      </c>
      <c r="BV28" s="67">
        <v>0</v>
      </c>
      <c r="BW28" s="67">
        <v>0.50946976391276</v>
      </c>
      <c r="BX28" s="67">
        <v>0.83195098149047286</v>
      </c>
    </row>
    <row r="29" spans="1:76" x14ac:dyDescent="0.2">
      <c r="A29" t="s">
        <v>111</v>
      </c>
      <c r="B29" s="67">
        <v>23.146814453264433</v>
      </c>
      <c r="C29" s="67">
        <v>22.381788196043477</v>
      </c>
      <c r="D29" s="67">
        <v>23.46126335833215</v>
      </c>
      <c r="E29" s="67">
        <v>21.688965873585317</v>
      </c>
      <c r="F29" s="67">
        <v>12.902770185686688</v>
      </c>
      <c r="G29" s="67">
        <v>14.680210381047564</v>
      </c>
      <c r="H29" s="67">
        <v>21.287499464542748</v>
      </c>
      <c r="I29" s="67">
        <v>15.280271709335835</v>
      </c>
      <c r="J29" s="67">
        <v>19.514059883086606</v>
      </c>
      <c r="K29" s="67">
        <v>22.428165913428057</v>
      </c>
      <c r="L29" s="67">
        <v>21.524004568598684</v>
      </c>
      <c r="M29" s="67">
        <v>21.332715390966136</v>
      </c>
      <c r="N29" s="67">
        <v>18.859953618519963</v>
      </c>
      <c r="O29" s="67">
        <v>22.819830161683889</v>
      </c>
      <c r="P29" s="67">
        <v>22.44</v>
      </c>
      <c r="Q29" s="67">
        <v>22.73</v>
      </c>
      <c r="R29" s="67">
        <v>22.569080349614296</v>
      </c>
      <c r="S29" s="67">
        <v>22.680326721034252</v>
      </c>
      <c r="T29" s="67">
        <v>22.7</v>
      </c>
      <c r="U29" s="67">
        <v>12.835037634377054</v>
      </c>
      <c r="V29" s="67">
        <v>12.97221274820688</v>
      </c>
      <c r="W29" s="67">
        <v>13.587673687430099</v>
      </c>
      <c r="X29" s="67">
        <v>14.912089337890697</v>
      </c>
      <c r="Y29" s="67">
        <v>22.59507</v>
      </c>
      <c r="Z29" s="67">
        <v>21.906304999999996</v>
      </c>
      <c r="AA29" s="67">
        <v>22.237269999999999</v>
      </c>
      <c r="AB29" s="67">
        <v>22.658106000000004</v>
      </c>
      <c r="AC29" s="67">
        <v>22.574325000000002</v>
      </c>
      <c r="AD29" s="67">
        <v>19.834269583340699</v>
      </c>
      <c r="AE29" s="67">
        <v>23.077010999999999</v>
      </c>
      <c r="AF29" s="67">
        <v>22.180412934960675</v>
      </c>
      <c r="AG29" s="67">
        <v>23.198028000000001</v>
      </c>
      <c r="AH29" s="67">
        <v>19.619347229815205</v>
      </c>
      <c r="AI29" s="67">
        <v>23.031798193094584</v>
      </c>
      <c r="AJ29" s="67">
        <v>22.480548808164425</v>
      </c>
      <c r="AK29" s="67">
        <v>22.969034508762107</v>
      </c>
      <c r="AL29" s="67">
        <v>14.543352035260396</v>
      </c>
      <c r="AM29" s="67">
        <v>21.099291547161275</v>
      </c>
      <c r="AN29" s="67">
        <v>21.958136238273759</v>
      </c>
      <c r="AO29" s="67">
        <v>22.245587061385759</v>
      </c>
      <c r="AP29" s="67">
        <v>21.641687275094778</v>
      </c>
      <c r="AQ29" s="67">
        <v>14.439795283157403</v>
      </c>
      <c r="AR29" s="67">
        <v>13.792791615029566</v>
      </c>
      <c r="AS29" s="67">
        <v>12.348409588435153</v>
      </c>
      <c r="AT29" s="67">
        <v>17.721451975808304</v>
      </c>
      <c r="AU29" s="67">
        <v>23.216866999999997</v>
      </c>
      <c r="AV29" s="67">
        <v>13.41597804967598</v>
      </c>
      <c r="AW29" s="67">
        <v>21.639593472566567</v>
      </c>
      <c r="AX29" s="67">
        <v>20.644847880071747</v>
      </c>
      <c r="AY29" s="67">
        <v>16.26597838836539</v>
      </c>
      <c r="AZ29" s="67">
        <v>2.1346649641993563</v>
      </c>
      <c r="BA29" s="67">
        <v>13.299020757925314</v>
      </c>
      <c r="BB29" s="67">
        <v>14.595944005868043</v>
      </c>
      <c r="BC29" s="67">
        <v>13.806419487601522</v>
      </c>
      <c r="BD29" s="67">
        <v>13.344940360805044</v>
      </c>
      <c r="BE29" s="67">
        <v>13.123898649691805</v>
      </c>
      <c r="BF29" s="67">
        <v>22.280121382839912</v>
      </c>
      <c r="BG29" s="67">
        <v>23.23</v>
      </c>
      <c r="BH29" s="67">
        <v>22.273214065602897</v>
      </c>
      <c r="BI29" s="67">
        <v>23.318099278608312</v>
      </c>
      <c r="BJ29" s="67">
        <v>23.38</v>
      </c>
      <c r="BK29" s="67">
        <v>24.019405672235049</v>
      </c>
      <c r="BL29" s="67">
        <v>23.22</v>
      </c>
      <c r="BM29" s="67">
        <v>24.399942866905448</v>
      </c>
      <c r="BN29" s="67">
        <v>23.978677393825894</v>
      </c>
      <c r="BO29" s="67">
        <v>24.096866712729462</v>
      </c>
      <c r="BP29" s="67">
        <v>22.591256871998265</v>
      </c>
      <c r="BQ29" s="67">
        <v>11.374482216510813</v>
      </c>
      <c r="BR29" s="67">
        <v>10.775859954641531</v>
      </c>
      <c r="BS29" s="67">
        <v>10.178253975003969</v>
      </c>
      <c r="BT29" s="67">
        <v>22.505171395919213</v>
      </c>
      <c r="BU29" s="67">
        <v>22.705907739839322</v>
      </c>
      <c r="BV29" s="67">
        <v>24.07</v>
      </c>
      <c r="BW29" s="67">
        <v>13.488569733131992</v>
      </c>
      <c r="BX29" s="67">
        <v>23.050395200498908</v>
      </c>
    </row>
    <row r="30" spans="1:76" x14ac:dyDescent="0.2">
      <c r="A30" t="s">
        <v>112</v>
      </c>
      <c r="B30" s="67">
        <v>1.24</v>
      </c>
      <c r="C30" s="67">
        <v>1.1000000000000001</v>
      </c>
      <c r="D30" s="67">
        <v>1.01</v>
      </c>
      <c r="E30" s="67">
        <v>1.3594999999999999</v>
      </c>
      <c r="F30" s="67">
        <v>0.37359999999999999</v>
      </c>
      <c r="G30" s="67">
        <v>0.61</v>
      </c>
      <c r="H30" s="67">
        <v>0.27</v>
      </c>
      <c r="I30" s="67">
        <v>0.47</v>
      </c>
      <c r="J30" s="67">
        <v>1.01</v>
      </c>
      <c r="K30" s="67">
        <v>1.08</v>
      </c>
      <c r="L30" s="67">
        <v>1.28</v>
      </c>
      <c r="M30" s="67">
        <v>1.18</v>
      </c>
      <c r="N30" s="67">
        <v>1.4490000000000001</v>
      </c>
      <c r="O30" s="67">
        <v>1.3120000000000001</v>
      </c>
      <c r="P30" s="67">
        <v>1.34</v>
      </c>
      <c r="Q30" s="67">
        <v>1.19</v>
      </c>
      <c r="R30" s="67">
        <v>1.22</v>
      </c>
      <c r="S30" s="67">
        <v>1.17</v>
      </c>
      <c r="T30" s="67">
        <v>1.28</v>
      </c>
      <c r="U30" s="67">
        <v>0.36</v>
      </c>
      <c r="V30" s="67">
        <v>0.41</v>
      </c>
      <c r="W30" s="67">
        <v>0.39300000000000002</v>
      </c>
      <c r="X30" s="67">
        <v>0.47699999999999998</v>
      </c>
      <c r="Y30" s="67">
        <v>0.96</v>
      </c>
      <c r="Z30" s="67">
        <v>0.99</v>
      </c>
      <c r="AA30" s="67">
        <v>1.08</v>
      </c>
      <c r="AB30" s="67">
        <v>1.07</v>
      </c>
      <c r="AC30" s="67">
        <v>1.25</v>
      </c>
      <c r="AD30" s="67">
        <v>0.94</v>
      </c>
      <c r="AE30" s="67">
        <v>1.01</v>
      </c>
      <c r="AF30" s="67">
        <v>1.25</v>
      </c>
      <c r="AG30" s="67">
        <v>1.1599999999999999</v>
      </c>
      <c r="AH30" s="67">
        <v>0.37</v>
      </c>
      <c r="AI30" s="67">
        <v>1.1499999999999999</v>
      </c>
      <c r="AJ30" s="67">
        <v>1.26</v>
      </c>
      <c r="AK30" s="67">
        <v>1.17</v>
      </c>
      <c r="AL30" s="67">
        <v>0.67</v>
      </c>
      <c r="AM30" s="67">
        <v>1.32</v>
      </c>
      <c r="AN30" s="67">
        <v>1.33</v>
      </c>
      <c r="AO30" s="67">
        <v>1.26</v>
      </c>
      <c r="AP30" s="67">
        <v>1.32</v>
      </c>
      <c r="AQ30" s="67">
        <v>0.92400000000000004</v>
      </c>
      <c r="AR30" s="67">
        <v>0.86199999999999999</v>
      </c>
      <c r="AS30" s="67">
        <v>0.38400000000000001</v>
      </c>
      <c r="AT30" s="67">
        <v>1.06</v>
      </c>
      <c r="AU30" s="67">
        <v>1.29</v>
      </c>
      <c r="AV30" s="67">
        <v>0.5</v>
      </c>
      <c r="AW30" s="67">
        <v>1.27</v>
      </c>
      <c r="AX30" s="67">
        <v>1.51</v>
      </c>
      <c r="AY30" s="67">
        <v>1.0900000000000001</v>
      </c>
      <c r="AZ30" s="67">
        <v>0.18</v>
      </c>
      <c r="BA30" s="67">
        <v>0.57999999999999996</v>
      </c>
      <c r="BB30" s="67">
        <v>0.67</v>
      </c>
      <c r="BC30" s="67">
        <v>0.59599999999999997</v>
      </c>
      <c r="BD30" s="67">
        <v>0.59099999999999997</v>
      </c>
      <c r="BE30" s="67">
        <v>0.69499999999999995</v>
      </c>
      <c r="BF30" s="67">
        <v>1.26</v>
      </c>
      <c r="BG30" s="67">
        <v>1.42</v>
      </c>
      <c r="BH30" s="67">
        <v>1.42</v>
      </c>
      <c r="BI30" s="67">
        <v>0.87</v>
      </c>
      <c r="BJ30" s="67">
        <v>0.98</v>
      </c>
      <c r="BK30" s="67">
        <v>1.01</v>
      </c>
      <c r="BL30" s="67">
        <v>1.06</v>
      </c>
      <c r="BM30" s="67">
        <v>1.24</v>
      </c>
      <c r="BN30" s="67">
        <v>1.26</v>
      </c>
      <c r="BO30" s="67">
        <v>1.1299999999999999</v>
      </c>
      <c r="BP30" s="67">
        <v>1.07</v>
      </c>
      <c r="BQ30" s="67">
        <v>0.35670000000000002</v>
      </c>
      <c r="BR30" s="67">
        <v>0.37290000000000001</v>
      </c>
      <c r="BS30" s="67">
        <v>0.33489999999999998</v>
      </c>
      <c r="BT30" s="67">
        <v>1.1367</v>
      </c>
      <c r="BU30" s="67">
        <v>1.0884</v>
      </c>
      <c r="BV30" s="67">
        <v>1.07</v>
      </c>
      <c r="BW30" s="67">
        <v>0.621</v>
      </c>
      <c r="BX30" s="67">
        <v>1.1479999999999999</v>
      </c>
    </row>
    <row r="31" spans="1:76" x14ac:dyDescent="0.2">
      <c r="A31" t="s">
        <v>114</v>
      </c>
      <c r="B31" s="67">
        <v>21.24</v>
      </c>
      <c r="C31" s="67">
        <v>21.78</v>
      </c>
      <c r="D31" s="67">
        <v>21.08</v>
      </c>
      <c r="E31" s="67">
        <v>20.973600000000001</v>
      </c>
      <c r="F31" s="67">
        <v>27.4374</v>
      </c>
      <c r="G31" s="67">
        <v>25.37</v>
      </c>
      <c r="H31" s="67">
        <v>21.84</v>
      </c>
      <c r="I31" s="67">
        <v>26.12</v>
      </c>
      <c r="J31" s="67">
        <v>23.86</v>
      </c>
      <c r="K31" s="67">
        <v>21.48</v>
      </c>
      <c r="L31" s="67">
        <v>21.55</v>
      </c>
      <c r="M31" s="67">
        <v>21.74</v>
      </c>
      <c r="N31" s="67">
        <v>22.625</v>
      </c>
      <c r="O31" s="67">
        <v>21.029</v>
      </c>
      <c r="P31" s="67">
        <v>21.25</v>
      </c>
      <c r="Q31" s="67">
        <v>21.45</v>
      </c>
      <c r="R31" s="67">
        <v>21.26</v>
      </c>
      <c r="S31" s="67">
        <v>21.24</v>
      </c>
      <c r="T31" s="67">
        <v>21.33</v>
      </c>
      <c r="U31" s="67">
        <v>27.95</v>
      </c>
      <c r="V31" s="67">
        <v>27.34</v>
      </c>
      <c r="W31" s="67">
        <v>26.163</v>
      </c>
      <c r="X31" s="67">
        <v>25.757999999999999</v>
      </c>
      <c r="Y31" s="67">
        <v>21.58</v>
      </c>
      <c r="Z31" s="67">
        <v>21.86</v>
      </c>
      <c r="AA31" s="67">
        <v>21.51</v>
      </c>
      <c r="AB31" s="67">
        <v>21.58</v>
      </c>
      <c r="AC31" s="67">
        <v>21.8</v>
      </c>
      <c r="AD31" s="67">
        <v>23.2</v>
      </c>
      <c r="AE31" s="67">
        <v>21.41</v>
      </c>
      <c r="AF31" s="67">
        <v>21.62</v>
      </c>
      <c r="AG31" s="67">
        <v>21.31</v>
      </c>
      <c r="AH31" s="67">
        <v>23.33</v>
      </c>
      <c r="AI31" s="67">
        <v>21.35</v>
      </c>
      <c r="AJ31" s="67">
        <v>21.35</v>
      </c>
      <c r="AK31" s="67">
        <v>21.09</v>
      </c>
      <c r="AL31" s="67">
        <v>26.15</v>
      </c>
      <c r="AM31" s="67">
        <v>22.06</v>
      </c>
      <c r="AN31" s="67">
        <v>21.85</v>
      </c>
      <c r="AO31" s="67">
        <v>21.44</v>
      </c>
      <c r="AP31" s="67">
        <v>21.53</v>
      </c>
      <c r="AQ31" s="67">
        <v>26.036000000000001</v>
      </c>
      <c r="AR31" s="67">
        <v>25.786999999999999</v>
      </c>
      <c r="AS31" s="67">
        <v>28.213999999999999</v>
      </c>
      <c r="AT31" s="67">
        <v>23.06</v>
      </c>
      <c r="AU31" s="67">
        <v>21.81</v>
      </c>
      <c r="AV31" s="67">
        <v>27.57</v>
      </c>
      <c r="AW31" s="67">
        <v>21.63</v>
      </c>
      <c r="AX31" s="67">
        <v>22.28</v>
      </c>
      <c r="AY31" s="67">
        <v>24.47</v>
      </c>
      <c r="AZ31" s="67">
        <v>15.92</v>
      </c>
      <c r="BA31" s="67">
        <v>26.32</v>
      </c>
      <c r="BB31" s="67">
        <v>25.79</v>
      </c>
      <c r="BC31" s="67">
        <v>25.722000000000001</v>
      </c>
      <c r="BD31" s="67">
        <v>25.981000000000002</v>
      </c>
      <c r="BE31" s="67">
        <v>26.375</v>
      </c>
      <c r="BF31" s="67">
        <v>21.36</v>
      </c>
      <c r="BG31" s="67">
        <v>21.36</v>
      </c>
      <c r="BH31" s="67">
        <v>22.1</v>
      </c>
      <c r="BI31" s="67">
        <v>21.1</v>
      </c>
      <c r="BJ31" s="67">
        <v>21.27</v>
      </c>
      <c r="BK31" s="67">
        <v>21.24</v>
      </c>
      <c r="BL31" s="67">
        <v>21.58</v>
      </c>
      <c r="BM31" s="67">
        <v>20.92</v>
      </c>
      <c r="BN31" s="67">
        <v>21.28</v>
      </c>
      <c r="BO31" s="67">
        <v>20.98</v>
      </c>
      <c r="BP31" s="67">
        <v>20.98</v>
      </c>
      <c r="BQ31" s="67">
        <v>27.903600000000001</v>
      </c>
      <c r="BR31" s="67">
        <v>27.976199999999999</v>
      </c>
      <c r="BS31" s="67">
        <v>27.728000000000002</v>
      </c>
      <c r="BT31" s="67">
        <v>21.5075</v>
      </c>
      <c r="BU31" s="67">
        <v>21.084199999999999</v>
      </c>
      <c r="BV31" s="67">
        <v>21.1</v>
      </c>
      <c r="BW31" s="67">
        <v>28.744</v>
      </c>
      <c r="BX31" s="67">
        <v>20.616</v>
      </c>
    </row>
    <row r="32" spans="1:76" x14ac:dyDescent="0.2">
      <c r="A32" t="s">
        <v>115</v>
      </c>
      <c r="B32" s="67">
        <v>0.99</v>
      </c>
      <c r="C32" s="67">
        <v>0.99</v>
      </c>
      <c r="D32" s="67">
        <v>0.99</v>
      </c>
      <c r="E32" s="67">
        <v>0.97919999999999996</v>
      </c>
      <c r="F32" s="67">
        <v>1.6160000000000001</v>
      </c>
      <c r="G32" s="67">
        <v>2.82</v>
      </c>
      <c r="H32" s="67">
        <v>1.76</v>
      </c>
      <c r="I32" s="67">
        <v>1.42</v>
      </c>
      <c r="J32" s="67">
        <v>0.59</v>
      </c>
      <c r="K32" s="67">
        <v>1.1084849999999999</v>
      </c>
      <c r="L32" s="67">
        <v>1.0217339999999999</v>
      </c>
      <c r="M32" s="67">
        <v>1.041012</v>
      </c>
      <c r="N32" s="67">
        <v>1.1000000000000001</v>
      </c>
      <c r="O32" s="67">
        <v>0.97199999999999998</v>
      </c>
      <c r="P32" s="67">
        <v>0.96</v>
      </c>
      <c r="Q32" s="67">
        <v>0.97</v>
      </c>
      <c r="R32" s="67">
        <v>0.93</v>
      </c>
      <c r="S32" s="67">
        <v>0.98</v>
      </c>
      <c r="T32" s="67">
        <v>0.98</v>
      </c>
      <c r="U32" s="67">
        <v>2</v>
      </c>
      <c r="V32" s="67">
        <v>2.19</v>
      </c>
      <c r="W32" s="67">
        <v>1.9259999999999999</v>
      </c>
      <c r="X32" s="67">
        <v>1.66</v>
      </c>
      <c r="Y32" s="67">
        <v>1.02</v>
      </c>
      <c r="Z32" s="67">
        <v>0.93</v>
      </c>
      <c r="AA32" s="67">
        <v>1.02</v>
      </c>
      <c r="AB32" s="67">
        <v>0.96</v>
      </c>
      <c r="AC32" s="67">
        <v>0.92</v>
      </c>
      <c r="AD32" s="67">
        <v>1.21</v>
      </c>
      <c r="AE32" s="67">
        <v>1.01</v>
      </c>
      <c r="AF32" s="67">
        <v>0.98</v>
      </c>
      <c r="AG32" s="67">
        <v>1.17</v>
      </c>
      <c r="AH32" s="67">
        <v>1.52</v>
      </c>
      <c r="AI32" s="67">
        <v>0.94</v>
      </c>
      <c r="AJ32" s="67">
        <v>0.91</v>
      </c>
      <c r="AK32" s="67">
        <v>1.01</v>
      </c>
      <c r="AL32" s="67">
        <v>1.88</v>
      </c>
      <c r="AM32" s="67">
        <v>0.99</v>
      </c>
      <c r="AN32" s="67">
        <v>0.94</v>
      </c>
      <c r="AO32" s="67">
        <v>0.99</v>
      </c>
      <c r="AP32" s="67">
        <v>0.94</v>
      </c>
      <c r="AQ32" s="67">
        <v>1.1379999999999999</v>
      </c>
      <c r="AR32" s="67">
        <v>1.169</v>
      </c>
      <c r="AS32" s="67">
        <v>1.556</v>
      </c>
      <c r="AT32" s="67">
        <v>1</v>
      </c>
      <c r="AU32" s="67">
        <v>0.79413599999999995</v>
      </c>
      <c r="AV32" s="67">
        <v>1.4370080000000001</v>
      </c>
      <c r="AW32" s="67">
        <v>0.99281699999999995</v>
      </c>
      <c r="AX32" s="67">
        <v>0.90606599999999993</v>
      </c>
      <c r="AY32" s="67">
        <v>0.57833999999999997</v>
      </c>
      <c r="AZ32" s="67">
        <v>21.475692000000002</v>
      </c>
      <c r="BA32" s="67">
        <v>1.6419999999999999</v>
      </c>
      <c r="BB32" s="67">
        <v>1.2729999999999999</v>
      </c>
      <c r="BC32" s="67">
        <v>2.1850000000000001</v>
      </c>
      <c r="BD32" s="67">
        <v>1.2290000000000001</v>
      </c>
      <c r="BE32" s="67">
        <v>2.109</v>
      </c>
      <c r="BF32" s="67">
        <v>1.05</v>
      </c>
      <c r="BG32" s="67">
        <v>0.97</v>
      </c>
      <c r="BH32" s="67">
        <v>0.99</v>
      </c>
      <c r="BI32" s="67">
        <v>0.84</v>
      </c>
      <c r="BJ32" s="67">
        <v>0.96</v>
      </c>
      <c r="BK32" s="67">
        <v>0.15</v>
      </c>
      <c r="BL32" s="67">
        <v>0.06</v>
      </c>
      <c r="BM32" s="67">
        <v>0.08</v>
      </c>
      <c r="BN32" s="67">
        <v>0.11</v>
      </c>
      <c r="BO32" s="67">
        <v>1.03</v>
      </c>
      <c r="BP32" s="67">
        <v>0.87</v>
      </c>
      <c r="BQ32" s="67">
        <v>1.4761</v>
      </c>
      <c r="BR32" s="67">
        <v>1.6793</v>
      </c>
      <c r="BS32" s="67">
        <v>1.9844999999999999</v>
      </c>
      <c r="BT32" s="67">
        <v>0.88260000000000005</v>
      </c>
      <c r="BU32" s="67">
        <v>0.96030000000000004</v>
      </c>
      <c r="BV32" s="67">
        <v>0.95</v>
      </c>
      <c r="BW32" s="67">
        <v>0.42099999999999999</v>
      </c>
      <c r="BX32" s="67">
        <v>1.022</v>
      </c>
    </row>
    <row r="33" spans="1:76" x14ac:dyDescent="0.2">
      <c r="A33" t="s">
        <v>116</v>
      </c>
      <c r="B33" s="100" t="s">
        <v>242</v>
      </c>
      <c r="C33" s="67">
        <v>0.1</v>
      </c>
      <c r="D33" s="100" t="s">
        <v>242</v>
      </c>
      <c r="E33" s="67">
        <v>0.2215</v>
      </c>
      <c r="F33" s="67">
        <v>7.2400000000000006E-2</v>
      </c>
      <c r="G33" s="67">
        <v>0.05</v>
      </c>
      <c r="H33" s="67">
        <v>0.08</v>
      </c>
      <c r="I33" s="67">
        <v>7.0000000000000007E-2</v>
      </c>
      <c r="J33" s="67">
        <v>0.02</v>
      </c>
      <c r="K33" s="100" t="s">
        <v>242</v>
      </c>
      <c r="L33" s="67">
        <v>0.03</v>
      </c>
      <c r="M33" s="100" t="s">
        <v>242</v>
      </c>
      <c r="N33" s="67">
        <v>3.5000000000000003E-2</v>
      </c>
      <c r="O33" s="67">
        <v>5.8000000000000003E-2</v>
      </c>
      <c r="P33" s="100" t="s">
        <v>242</v>
      </c>
      <c r="Q33" s="67">
        <v>0.04</v>
      </c>
      <c r="R33" s="67">
        <v>0.05</v>
      </c>
      <c r="S33" s="100" t="s">
        <v>242</v>
      </c>
      <c r="T33" s="100" t="s">
        <v>242</v>
      </c>
      <c r="U33" s="100" t="s">
        <v>242</v>
      </c>
      <c r="V33" s="100" t="s">
        <v>242</v>
      </c>
      <c r="W33" s="67">
        <v>3.5000000000000003E-2</v>
      </c>
      <c r="X33" s="100" t="s">
        <v>242</v>
      </c>
      <c r="Y33" s="100" t="s">
        <v>242</v>
      </c>
      <c r="Z33" s="100" t="s">
        <v>242</v>
      </c>
      <c r="AA33" s="100" t="s">
        <v>242</v>
      </c>
      <c r="AB33" s="67">
        <v>0.13</v>
      </c>
      <c r="AC33" s="100" t="s">
        <v>242</v>
      </c>
      <c r="AD33" s="67">
        <v>0.02</v>
      </c>
      <c r="AE33" s="100" t="s">
        <v>242</v>
      </c>
      <c r="AF33" s="67">
        <v>0.12</v>
      </c>
      <c r="AG33" s="67">
        <v>0.04</v>
      </c>
      <c r="AH33" s="67">
        <v>0.06</v>
      </c>
      <c r="AI33" s="100" t="s">
        <v>242</v>
      </c>
      <c r="AJ33" s="100" t="s">
        <v>242</v>
      </c>
      <c r="AK33" s="100" t="s">
        <v>242</v>
      </c>
      <c r="AL33" s="100" t="s">
        <v>242</v>
      </c>
      <c r="AM33" s="100" t="s">
        <v>242</v>
      </c>
      <c r="AN33" s="100" t="s">
        <v>242</v>
      </c>
      <c r="AO33" s="100" t="s">
        <v>242</v>
      </c>
      <c r="AP33" s="100" t="s">
        <v>242</v>
      </c>
      <c r="AQ33" s="67">
        <v>4.9000000000000002E-2</v>
      </c>
      <c r="AR33" s="67">
        <v>0.04</v>
      </c>
      <c r="AS33" s="67">
        <v>1.7999999999999999E-2</v>
      </c>
      <c r="AT33" s="67">
        <v>0.09</v>
      </c>
      <c r="AU33" s="100" t="s">
        <v>242</v>
      </c>
      <c r="AV33" s="67">
        <v>0.04</v>
      </c>
      <c r="AW33" s="67">
        <v>0.05</v>
      </c>
      <c r="AX33" s="67">
        <v>0.08</v>
      </c>
      <c r="AY33" s="100" t="s">
        <v>242</v>
      </c>
      <c r="AZ33" s="67">
        <v>0.33</v>
      </c>
      <c r="BA33" s="67">
        <v>4.7E-2</v>
      </c>
      <c r="BB33" s="67">
        <v>6.4000000000000001E-2</v>
      </c>
      <c r="BC33" s="67">
        <v>0.05</v>
      </c>
      <c r="BD33" s="67">
        <v>3.1E-2</v>
      </c>
      <c r="BE33" s="67">
        <v>5.1999999999999998E-2</v>
      </c>
      <c r="BF33" s="100" t="s">
        <v>242</v>
      </c>
      <c r="BG33" s="100" t="s">
        <v>242</v>
      </c>
      <c r="BH33" s="67">
        <v>0.03</v>
      </c>
      <c r="BI33" s="100" t="s">
        <v>242</v>
      </c>
      <c r="BJ33" s="100" t="s">
        <v>242</v>
      </c>
      <c r="BK33" s="67">
        <v>0.08</v>
      </c>
      <c r="BL33" s="67">
        <v>0.06</v>
      </c>
      <c r="BM33" s="67">
        <v>0.11</v>
      </c>
      <c r="BN33" s="100" t="s">
        <v>242</v>
      </c>
      <c r="BO33" s="100" t="s">
        <v>242</v>
      </c>
      <c r="BP33" s="100" t="s">
        <v>242</v>
      </c>
      <c r="BQ33" s="67">
        <v>1.66E-2</v>
      </c>
      <c r="BR33" s="67">
        <v>0.25140000000000001</v>
      </c>
      <c r="BS33" s="67">
        <v>0.22040000000000001</v>
      </c>
      <c r="BT33" s="67">
        <v>2.86E-2</v>
      </c>
      <c r="BU33" s="67">
        <v>3.8300000000000001E-2</v>
      </c>
      <c r="BV33" s="67">
        <v>0.03</v>
      </c>
      <c r="BW33" s="67">
        <v>1.6E-2</v>
      </c>
      <c r="BX33" s="67">
        <v>2.5000000000000001E-2</v>
      </c>
    </row>
    <row r="34" spans="1:76" x14ac:dyDescent="0.2">
      <c r="A34" t="s">
        <v>117</v>
      </c>
      <c r="B34" s="100" t="s">
        <v>242</v>
      </c>
      <c r="C34" s="67">
        <v>0.02</v>
      </c>
      <c r="D34" s="67">
        <v>0.02</v>
      </c>
      <c r="E34" s="67">
        <v>8.2699999999999996E-2</v>
      </c>
      <c r="F34" s="67">
        <v>8.9300000000000004E-2</v>
      </c>
      <c r="G34" s="67">
        <v>0.02</v>
      </c>
      <c r="H34" s="67">
        <v>0</v>
      </c>
      <c r="I34" s="67">
        <v>0.04</v>
      </c>
      <c r="J34" s="67">
        <v>0.02</v>
      </c>
      <c r="K34" s="67">
        <v>0.05</v>
      </c>
      <c r="L34" s="100" t="s">
        <v>242</v>
      </c>
      <c r="M34" s="100" t="s">
        <v>242</v>
      </c>
      <c r="N34" s="67">
        <v>1.7999999999999999E-2</v>
      </c>
      <c r="O34" s="100" t="s">
        <v>242</v>
      </c>
      <c r="P34" s="100" t="s">
        <v>242</v>
      </c>
      <c r="Q34" s="100" t="s">
        <v>242</v>
      </c>
      <c r="R34" s="67">
        <v>0.02</v>
      </c>
      <c r="S34" s="67">
        <v>0.01</v>
      </c>
      <c r="T34" s="100" t="s">
        <v>242</v>
      </c>
      <c r="U34" s="67">
        <v>0.04</v>
      </c>
      <c r="V34" s="67">
        <v>0.02</v>
      </c>
      <c r="W34" s="100" t="s">
        <v>242</v>
      </c>
      <c r="X34" s="150" t="s">
        <v>242</v>
      </c>
      <c r="Y34" s="100" t="s">
        <v>242</v>
      </c>
      <c r="Z34" s="100" t="s">
        <v>242</v>
      </c>
      <c r="AA34" s="67">
        <v>0.02</v>
      </c>
      <c r="AB34" s="67">
        <v>0.01</v>
      </c>
      <c r="AC34" s="100" t="s">
        <v>242</v>
      </c>
      <c r="AD34" s="100" t="s">
        <v>242</v>
      </c>
      <c r="AE34" s="100" t="s">
        <v>242</v>
      </c>
      <c r="AF34" s="100" t="s">
        <v>242</v>
      </c>
      <c r="AG34" s="100" t="s">
        <v>242</v>
      </c>
      <c r="AH34" s="100" t="s">
        <v>242</v>
      </c>
      <c r="AI34" s="100" t="s">
        <v>242</v>
      </c>
      <c r="AJ34" s="100" t="s">
        <v>242</v>
      </c>
      <c r="AK34" s="100" t="s">
        <v>242</v>
      </c>
      <c r="AL34" s="100" t="s">
        <v>242</v>
      </c>
      <c r="AM34" s="100" t="s">
        <v>242</v>
      </c>
      <c r="AN34" s="100" t="s">
        <v>242</v>
      </c>
      <c r="AO34" s="67">
        <v>0.03</v>
      </c>
      <c r="AP34" s="100" t="s">
        <v>242</v>
      </c>
      <c r="AQ34" s="67">
        <v>1.0999999999999999E-2</v>
      </c>
      <c r="AR34" s="150" t="s">
        <v>242</v>
      </c>
      <c r="AS34" s="67">
        <v>4.2999999999999997E-2</v>
      </c>
      <c r="AT34" s="67">
        <v>0.02</v>
      </c>
      <c r="AU34" s="67">
        <v>0.01</v>
      </c>
      <c r="AV34" s="100" t="s">
        <v>242</v>
      </c>
      <c r="AW34" s="100" t="s">
        <v>242</v>
      </c>
      <c r="AX34" s="100" t="s">
        <v>242</v>
      </c>
      <c r="AY34" s="100" t="s">
        <v>242</v>
      </c>
      <c r="AZ34" s="100" t="s">
        <v>242</v>
      </c>
      <c r="BA34" s="67">
        <v>7.0000000000000001E-3</v>
      </c>
      <c r="BB34" s="67">
        <v>2.9000000000000001E-2</v>
      </c>
      <c r="BC34" s="67">
        <v>8.0000000000000002E-3</v>
      </c>
      <c r="BD34" s="67">
        <v>8.9999999999999993E-3</v>
      </c>
      <c r="BE34" s="67">
        <v>2E-3</v>
      </c>
      <c r="BF34" s="100" t="s">
        <v>242</v>
      </c>
      <c r="BG34" s="100" t="s">
        <v>242</v>
      </c>
      <c r="BH34" s="100" t="s">
        <v>242</v>
      </c>
      <c r="BI34" s="100" t="s">
        <v>242</v>
      </c>
      <c r="BJ34" s="67">
        <v>0.02</v>
      </c>
      <c r="BK34" s="100" t="s">
        <v>242</v>
      </c>
      <c r="BL34" s="67">
        <v>0.05</v>
      </c>
      <c r="BM34" s="67">
        <v>0.1</v>
      </c>
      <c r="BN34" s="67">
        <v>0.16</v>
      </c>
      <c r="BO34" s="67">
        <v>0.02</v>
      </c>
      <c r="BP34" s="100" t="s">
        <v>242</v>
      </c>
      <c r="BQ34" s="67">
        <v>0.1196</v>
      </c>
      <c r="BR34" s="67">
        <v>0.27560000000000001</v>
      </c>
      <c r="BS34" s="67">
        <v>0.16370000000000001</v>
      </c>
      <c r="BT34" s="67">
        <v>1.12E-2</v>
      </c>
      <c r="BU34" s="67">
        <v>1.2200000000000001E-2</v>
      </c>
      <c r="BV34" s="100" t="s">
        <v>242</v>
      </c>
      <c r="BW34" s="67">
        <v>2E-3</v>
      </c>
      <c r="BX34" s="67">
        <v>8.9999999999999993E-3</v>
      </c>
    </row>
    <row r="35" spans="1:76" x14ac:dyDescent="0.2">
      <c r="A35" t="s">
        <v>147</v>
      </c>
      <c r="B35" s="67">
        <v>101.5161650913946</v>
      </c>
      <c r="C35" s="67">
        <v>101.33356179180255</v>
      </c>
      <c r="D35" s="67">
        <v>101.10953428548146</v>
      </c>
      <c r="E35" s="67">
        <v>100.91135362549331</v>
      </c>
      <c r="F35" s="67">
        <v>101.01069740952443</v>
      </c>
      <c r="G35" s="67">
        <v>100.70704015758706</v>
      </c>
      <c r="H35" s="67">
        <v>100.53173484652065</v>
      </c>
      <c r="I35" s="67">
        <v>100.96814668314204</v>
      </c>
      <c r="J35" s="67">
        <v>101.77213797560323</v>
      </c>
      <c r="K35" s="67">
        <v>101.27864501533125</v>
      </c>
      <c r="L35" s="67">
        <v>99.53236215250368</v>
      </c>
      <c r="M35" s="67">
        <v>100.35879680795955</v>
      </c>
      <c r="N35" s="67">
        <v>98.192351279200764</v>
      </c>
      <c r="O35" s="67">
        <v>99.509838620614801</v>
      </c>
      <c r="P35" s="67">
        <v>99.69</v>
      </c>
      <c r="Q35" s="67">
        <v>100.46</v>
      </c>
      <c r="R35" s="67">
        <v>100.67593152414101</v>
      </c>
      <c r="S35" s="67">
        <v>100.02125861646365</v>
      </c>
      <c r="T35" s="67">
        <v>99.63</v>
      </c>
      <c r="U35" s="67">
        <v>100.67279937592377</v>
      </c>
      <c r="V35" s="67">
        <v>100.50104863495662</v>
      </c>
      <c r="W35" s="67">
        <v>99.529207209507092</v>
      </c>
      <c r="X35" s="67">
        <v>99.301594833201733</v>
      </c>
      <c r="Y35" s="67">
        <v>99.978239999999985</v>
      </c>
      <c r="Z35" s="67">
        <v>99.015074999999996</v>
      </c>
      <c r="AA35" s="67">
        <v>100.13928999999999</v>
      </c>
      <c r="AB35" s="67">
        <v>100.560936</v>
      </c>
      <c r="AC35" s="67">
        <v>100.576795</v>
      </c>
      <c r="AD35" s="67">
        <v>99.859235950684194</v>
      </c>
      <c r="AE35" s="67">
        <v>100.50200100000001</v>
      </c>
      <c r="AF35" s="67">
        <v>101.15084874402542</v>
      </c>
      <c r="AG35" s="67">
        <v>101.01067800000001</v>
      </c>
      <c r="AH35" s="67">
        <v>100.7910460035452</v>
      </c>
      <c r="AI35" s="67">
        <v>101.85330073152906</v>
      </c>
      <c r="AJ35" s="67">
        <v>101.26951873197524</v>
      </c>
      <c r="AK35" s="67">
        <v>101.46565290224109</v>
      </c>
      <c r="AL35" s="67">
        <v>100.38003044108166</v>
      </c>
      <c r="AM35" s="67">
        <v>101.65959116602532</v>
      </c>
      <c r="AN35" s="67">
        <v>100.41593572683306</v>
      </c>
      <c r="AO35" s="67">
        <v>100.02936482387294</v>
      </c>
      <c r="AP35" s="67">
        <v>99.525401819677029</v>
      </c>
      <c r="AQ35" s="67">
        <v>99.834393808006368</v>
      </c>
      <c r="AR35" s="67">
        <v>99.291770604784944</v>
      </c>
      <c r="AS35" s="67">
        <v>99.596433381150064</v>
      </c>
      <c r="AT35" s="67">
        <v>99.385835914838822</v>
      </c>
      <c r="AU35" s="67">
        <v>101.60577499999999</v>
      </c>
      <c r="AV35" s="67">
        <v>101.61628912918803</v>
      </c>
      <c r="AW35" s="67">
        <v>99.08826123292792</v>
      </c>
      <c r="AX35" s="67">
        <v>99.705722565046145</v>
      </c>
      <c r="AY35" s="67">
        <v>99.462635904009488</v>
      </c>
      <c r="AZ35" s="67">
        <v>99.461739405928924</v>
      </c>
      <c r="BA35" s="67">
        <v>99.274648219209922</v>
      </c>
      <c r="BB35" s="67">
        <v>98.192366142820191</v>
      </c>
      <c r="BC35" s="67">
        <v>99.110221717544135</v>
      </c>
      <c r="BD35" s="67">
        <v>99.025148930405578</v>
      </c>
      <c r="BE35" s="67">
        <v>99.219558885687647</v>
      </c>
      <c r="BF35" s="67">
        <v>100.52585598444819</v>
      </c>
      <c r="BG35" s="67">
        <v>101.16</v>
      </c>
      <c r="BH35" s="67">
        <v>101.54194959620914</v>
      </c>
      <c r="BI35" s="67">
        <v>101.06944135888446</v>
      </c>
      <c r="BJ35" s="67">
        <v>100.22</v>
      </c>
      <c r="BK35" s="67">
        <v>100.25455994805267</v>
      </c>
      <c r="BL35" s="67">
        <v>99.54</v>
      </c>
      <c r="BM35" s="67">
        <v>101.5823945245055</v>
      </c>
      <c r="BN35" s="67">
        <v>100.7701876169416</v>
      </c>
      <c r="BO35" s="67">
        <v>101.64822304881102</v>
      </c>
      <c r="BP35" s="67">
        <v>99.843523039290787</v>
      </c>
      <c r="BQ35" s="67">
        <v>101.03992957645701</v>
      </c>
      <c r="BR35" s="67">
        <v>100.52897490497483</v>
      </c>
      <c r="BS35" s="67">
        <v>100.71399387097325</v>
      </c>
      <c r="BT35" s="67">
        <v>100.97105381376893</v>
      </c>
      <c r="BU35" s="67">
        <v>100.40136335619279</v>
      </c>
      <c r="BV35" s="67">
        <v>101.71</v>
      </c>
      <c r="BW35" s="67">
        <v>99.491039497044753</v>
      </c>
      <c r="BX35" s="67">
        <v>99.308346181989393</v>
      </c>
    </row>
    <row r="36" spans="1:76" x14ac:dyDescent="0.2">
      <c r="A36" s="99" t="s">
        <v>248</v>
      </c>
      <c r="E36" s="67"/>
      <c r="F36" s="67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4"/>
      <c r="BC36" s="74"/>
      <c r="BD36" s="74"/>
      <c r="BE36" s="74"/>
      <c r="BQ36" s="67"/>
      <c r="BR36" s="67"/>
      <c r="BS36" s="67"/>
      <c r="BT36" s="67"/>
      <c r="BU36" s="67"/>
      <c r="BW36" s="67"/>
    </row>
    <row r="37" spans="1:76" x14ac:dyDescent="0.2">
      <c r="A37" t="s">
        <v>119</v>
      </c>
      <c r="B37" s="74">
        <v>1.9701218662516495</v>
      </c>
      <c r="C37" s="74">
        <v>1.9817723088076211</v>
      </c>
      <c r="D37" s="74">
        <v>1.9726490184919327</v>
      </c>
      <c r="E37" s="74">
        <v>1.9625552548604281</v>
      </c>
      <c r="F37" s="74">
        <v>1.9274145650356709</v>
      </c>
      <c r="G37" s="74">
        <v>1.9399751060368093</v>
      </c>
      <c r="H37" s="74">
        <v>1.9556317058077266</v>
      </c>
      <c r="I37" s="74">
        <v>1.9360745832260728</v>
      </c>
      <c r="J37" s="74">
        <v>1.9421091138550841</v>
      </c>
      <c r="K37" s="74">
        <v>1.9649971683462679</v>
      </c>
      <c r="L37" s="74">
        <v>1.9713753364705988</v>
      </c>
      <c r="M37" s="74">
        <v>1.9544261518392754</v>
      </c>
      <c r="N37" s="74">
        <v>1.9482701469077159</v>
      </c>
      <c r="O37" s="74">
        <v>1.9900033585110035</v>
      </c>
      <c r="P37" s="74">
        <v>2.0071546677519723</v>
      </c>
      <c r="Q37" s="74">
        <v>2.0029778058038663</v>
      </c>
      <c r="R37" s="74">
        <v>1.9715291233530317</v>
      </c>
      <c r="S37" s="74">
        <v>1.9771823633102492</v>
      </c>
      <c r="T37" s="74">
        <v>1.9929523632517485</v>
      </c>
      <c r="U37" s="74">
        <v>1.9420557021767735</v>
      </c>
      <c r="V37" s="74">
        <v>1.9300953439872679</v>
      </c>
      <c r="W37" s="74">
        <v>1.9097136659993885</v>
      </c>
      <c r="X37" s="74">
        <v>1.9224948344000785</v>
      </c>
      <c r="Y37" s="74">
        <v>1.9988546179609552</v>
      </c>
      <c r="Z37" s="74">
        <v>1.9977190210338185</v>
      </c>
      <c r="AA37" s="74">
        <v>2.0088547249150657</v>
      </c>
      <c r="AB37" s="74">
        <v>1.9961440066980249</v>
      </c>
      <c r="AC37" s="74">
        <v>1.9978871545131176</v>
      </c>
      <c r="AD37" s="74">
        <v>1.9666529869828457</v>
      </c>
      <c r="AE37" s="74">
        <v>1.9927938758108432</v>
      </c>
      <c r="AF37" s="74">
        <v>1.9760583664333873</v>
      </c>
      <c r="AG37" s="74">
        <v>1.9938540858915257</v>
      </c>
      <c r="AH37" s="74">
        <v>1.9548460486500208</v>
      </c>
      <c r="AI37" s="74">
        <v>1.9648484428120661</v>
      </c>
      <c r="AJ37" s="74">
        <v>1.9593239568175445</v>
      </c>
      <c r="AK37" s="74">
        <v>1.9598134624526569</v>
      </c>
      <c r="AL37" s="74">
        <v>1.9389932068994966</v>
      </c>
      <c r="AM37" s="74">
        <v>1.9458216708299578</v>
      </c>
      <c r="AN37" s="74">
        <v>1.9753369703780661</v>
      </c>
      <c r="AO37" s="74">
        <v>1.9753082413362408</v>
      </c>
      <c r="AP37" s="74">
        <v>1.9702846393353748</v>
      </c>
      <c r="AQ37" s="74">
        <v>1.9235541989404763</v>
      </c>
      <c r="AR37" s="74">
        <v>1.9004500260605977</v>
      </c>
      <c r="AS37" s="74">
        <v>1.9555884734673874</v>
      </c>
      <c r="AT37" s="74">
        <v>1.9177914398545839</v>
      </c>
      <c r="AU37" s="74">
        <v>1.988095805372313</v>
      </c>
      <c r="AV37" s="74">
        <v>1.9226104569397764</v>
      </c>
      <c r="AW37" s="74">
        <v>1.9850224231226963</v>
      </c>
      <c r="AX37" s="74">
        <v>1.9795830700373185</v>
      </c>
      <c r="AY37" s="74">
        <v>1.9055354627897609</v>
      </c>
      <c r="AZ37" s="74">
        <v>1.8162470694641688</v>
      </c>
      <c r="BA37" s="74">
        <v>1.914420935132557</v>
      </c>
      <c r="BB37" s="74">
        <v>1.9411237901741571</v>
      </c>
      <c r="BC37" s="74">
        <v>1.9235556497439372</v>
      </c>
      <c r="BD37" s="74">
        <v>1.8859440927306521</v>
      </c>
      <c r="BE37" s="74">
        <v>1.9339666493665906</v>
      </c>
      <c r="BF37" s="74">
        <v>1.9682867790774112</v>
      </c>
      <c r="BG37" s="74">
        <v>1.9912049223889212</v>
      </c>
      <c r="BH37" s="74">
        <v>1.9859448883683917</v>
      </c>
      <c r="BI37" s="74">
        <v>1.9590468586623517</v>
      </c>
      <c r="BJ37" s="74">
        <v>1.9909733535789047</v>
      </c>
      <c r="BK37" s="74">
        <v>1.9904634917082649</v>
      </c>
      <c r="BL37" s="74">
        <v>2.0011175293277752</v>
      </c>
      <c r="BM37" s="74">
        <v>1.9838914121596887</v>
      </c>
      <c r="BN37" s="74">
        <v>1.9923222116183039</v>
      </c>
      <c r="BO37" s="74">
        <v>1.9861697416890616</v>
      </c>
      <c r="BP37" s="74">
        <v>1.9603012293514928</v>
      </c>
      <c r="BQ37" s="74">
        <v>1.8882212818009374</v>
      </c>
      <c r="BR37" s="74">
        <v>1.9336647509828639</v>
      </c>
      <c r="BS37" s="74">
        <v>1.8931298429628565</v>
      </c>
      <c r="BT37" s="74">
        <v>1.9700393830703136</v>
      </c>
      <c r="BU37" s="74">
        <v>1.9664541013730461</v>
      </c>
      <c r="BV37" s="74">
        <v>1.9951399686552023</v>
      </c>
      <c r="BW37" s="74">
        <v>1.980256934365388</v>
      </c>
      <c r="BX37" s="74">
        <v>1.9771912439010575</v>
      </c>
    </row>
    <row r="38" spans="1:76" x14ac:dyDescent="0.2">
      <c r="A38" t="s">
        <v>120</v>
      </c>
      <c r="B38" s="74">
        <v>1.7937784326754448E-2</v>
      </c>
      <c r="C38" s="74">
        <v>1.3077644650035167E-2</v>
      </c>
      <c r="D38" s="74">
        <v>1.8450806804084237E-2</v>
      </c>
      <c r="E38" s="74">
        <v>1.2077693985247905E-2</v>
      </c>
      <c r="F38" s="74">
        <v>7.2585434964329121E-2</v>
      </c>
      <c r="G38" s="74">
        <v>4.9899387852303141E-2</v>
      </c>
      <c r="H38" s="74">
        <v>3.1993795556728197E-2</v>
      </c>
      <c r="I38" s="74">
        <v>6.3654969219563262E-2</v>
      </c>
      <c r="J38" s="74">
        <v>5.6183232857796535E-2</v>
      </c>
      <c r="K38" s="74">
        <v>1.8422236607701252E-2</v>
      </c>
      <c r="L38" s="74">
        <v>1.5642296704062808E-2</v>
      </c>
      <c r="M38" s="74">
        <v>2.1143071107259846E-2</v>
      </c>
      <c r="N38" s="74">
        <v>5.1729853092284062E-2</v>
      </c>
      <c r="O38" s="74">
        <v>9.9966414889964827E-3</v>
      </c>
      <c r="P38" s="74">
        <v>-7.1546677519722657E-3</v>
      </c>
      <c r="Q38" s="74">
        <v>-2.9778058038663069E-3</v>
      </c>
      <c r="R38" s="74">
        <v>1.6295179182336708E-2</v>
      </c>
      <c r="S38" s="74">
        <v>1.240446452302821E-2</v>
      </c>
      <c r="T38" s="74">
        <v>7.0476367482514846E-3</v>
      </c>
      <c r="U38" s="74">
        <v>5.794429782322652E-2</v>
      </c>
      <c r="V38" s="74">
        <v>6.9904656012732103E-2</v>
      </c>
      <c r="W38" s="74">
        <v>9.0286334000611479E-2</v>
      </c>
      <c r="X38" s="74">
        <v>7.7505165599921488E-2</v>
      </c>
      <c r="Y38" s="74">
        <v>1.1453820390447955E-3</v>
      </c>
      <c r="Z38" s="74">
        <v>2.2809789661815127E-3</v>
      </c>
      <c r="AA38" s="74">
        <v>-8.8547249150656704E-3</v>
      </c>
      <c r="AB38" s="74">
        <v>3.8559933019750581E-3</v>
      </c>
      <c r="AC38" s="74">
        <v>2.1128454868823976E-3</v>
      </c>
      <c r="AD38" s="74">
        <v>3.3347013017154259E-2</v>
      </c>
      <c r="AE38" s="74">
        <v>7.2061241891567818E-3</v>
      </c>
      <c r="AF38" s="74">
        <v>1.7045497859512374E-2</v>
      </c>
      <c r="AG38" s="74">
        <v>6.1459141084743152E-3</v>
      </c>
      <c r="AH38" s="74">
        <v>3.2934385391095548E-2</v>
      </c>
      <c r="AI38" s="74">
        <v>1.3530716233754793E-2</v>
      </c>
      <c r="AJ38" s="74">
        <v>1.2728964072638779E-2</v>
      </c>
      <c r="AK38" s="74">
        <v>1.8857424801566089E-2</v>
      </c>
      <c r="AL38" s="74">
        <v>5.8410519835620588E-2</v>
      </c>
      <c r="AM38" s="74">
        <v>1.5689666026404328E-2</v>
      </c>
      <c r="AN38" s="74">
        <v>1.6268067210505045E-2</v>
      </c>
      <c r="AO38" s="74">
        <v>1.7687053839327973E-2</v>
      </c>
      <c r="AP38" s="74">
        <v>1.4218983516773699E-2</v>
      </c>
      <c r="AQ38" s="74">
        <v>7.0514419467918726E-2</v>
      </c>
      <c r="AR38" s="74">
        <v>9.9549973939402348E-2</v>
      </c>
      <c r="AS38" s="74">
        <v>4.44115265326126E-2</v>
      </c>
      <c r="AT38" s="74">
        <v>6.4659335836954351E-2</v>
      </c>
      <c r="AU38" s="74">
        <v>1.1904194627686993E-2</v>
      </c>
      <c r="AV38" s="74">
        <v>7.7389543060223609E-2</v>
      </c>
      <c r="AW38" s="74">
        <v>1.3930901867771467E-2</v>
      </c>
      <c r="AX38" s="74">
        <v>1.5526382163776692E-2</v>
      </c>
      <c r="AY38" s="74">
        <v>8.7869122812565925E-2</v>
      </c>
      <c r="AZ38" s="74">
        <v>0.18375293053583119</v>
      </c>
      <c r="BA38" s="74">
        <v>8.5579064867443044E-2</v>
      </c>
      <c r="BB38" s="74">
        <v>5.8876209825842851E-2</v>
      </c>
      <c r="BC38" s="74">
        <v>7.6444350256062776E-2</v>
      </c>
      <c r="BD38" s="74">
        <v>0.11405590726934789</v>
      </c>
      <c r="BE38" s="74">
        <v>6.6033350633409427E-2</v>
      </c>
      <c r="BF38" s="74">
        <v>1.4553772349124004E-2</v>
      </c>
      <c r="BG38" s="74">
        <v>8.7950776110787832E-3</v>
      </c>
      <c r="BH38" s="74">
        <v>1.405511163160833E-2</v>
      </c>
      <c r="BI38" s="74">
        <v>2.3317708758789031E-2</v>
      </c>
      <c r="BJ38" s="74">
        <v>9.0266464210952968E-3</v>
      </c>
      <c r="BK38" s="74">
        <v>9.5365082917351351E-3</v>
      </c>
      <c r="BL38" s="74">
        <v>-1.1175293277752019E-3</v>
      </c>
      <c r="BM38" s="74">
        <v>1.6108587840311328E-2</v>
      </c>
      <c r="BN38" s="74">
        <v>7.6777883816960824E-3</v>
      </c>
      <c r="BO38" s="74">
        <v>1.3116508817133263E-2</v>
      </c>
      <c r="BP38" s="74">
        <v>3.0229990762453439E-2</v>
      </c>
      <c r="BQ38" s="74">
        <v>0.1117787181990626</v>
      </c>
      <c r="BR38" s="74">
        <v>6.6335249017136055E-2</v>
      </c>
      <c r="BS38" s="74">
        <v>0.10687015703714353</v>
      </c>
      <c r="BT38" s="74">
        <v>1.4458170140199065E-2</v>
      </c>
      <c r="BU38" s="74">
        <v>1.4467176821453711E-2</v>
      </c>
      <c r="BV38" s="74">
        <v>4.8600313447977328E-3</v>
      </c>
      <c r="BW38" s="74">
        <v>1.9743065634612034E-2</v>
      </c>
      <c r="BX38" s="74">
        <v>1.6504270298225932E-2</v>
      </c>
    </row>
    <row r="39" spans="1:76" x14ac:dyDescent="0.2">
      <c r="A39" t="s">
        <v>121</v>
      </c>
      <c r="B39" s="74">
        <v>2.2332018559246417E-3</v>
      </c>
      <c r="C39" s="74">
        <v>1.3906932087167144E-3</v>
      </c>
      <c r="D39" s="74">
        <v>3.3635692146333426E-3</v>
      </c>
      <c r="E39" s="74">
        <v>4.653454531505642E-3</v>
      </c>
      <c r="F39" s="74">
        <v>0</v>
      </c>
      <c r="G39" s="74">
        <v>9.796363888362046E-3</v>
      </c>
      <c r="H39" s="74">
        <v>7.2705841436268076E-3</v>
      </c>
      <c r="I39" s="74">
        <v>2.7044755436378409E-4</v>
      </c>
      <c r="J39" s="74">
        <v>1.707653287119415E-3</v>
      </c>
      <c r="K39" s="74">
        <v>3.6305827827344383E-3</v>
      </c>
      <c r="L39" s="74">
        <v>3.1156581073849541E-3</v>
      </c>
      <c r="M39" s="74">
        <v>4.2191244962335372E-3</v>
      </c>
      <c r="N39" s="74">
        <v>0</v>
      </c>
      <c r="O39" s="74">
        <v>0</v>
      </c>
      <c r="P39" s="74">
        <v>0</v>
      </c>
      <c r="Q39" s="74">
        <v>0</v>
      </c>
      <c r="R39" s="74">
        <v>3.0910295240235358E-3</v>
      </c>
      <c r="S39" s="74">
        <v>3.6746535034827971E-3</v>
      </c>
      <c r="T39" s="74">
        <v>0</v>
      </c>
      <c r="U39" s="74">
        <v>0</v>
      </c>
      <c r="V39" s="74">
        <v>0</v>
      </c>
      <c r="W39" s="74">
        <v>0</v>
      </c>
      <c r="X39" s="74">
        <v>0</v>
      </c>
      <c r="Y39" s="74">
        <v>0</v>
      </c>
      <c r="Z39" s="74">
        <v>0</v>
      </c>
      <c r="AA39" s="74">
        <v>0</v>
      </c>
      <c r="AB39" s="74">
        <v>0</v>
      </c>
      <c r="AC39" s="74">
        <v>0</v>
      </c>
      <c r="AD39" s="74">
        <v>0</v>
      </c>
      <c r="AE39" s="74">
        <v>0</v>
      </c>
      <c r="AF39" s="74">
        <v>2.5098088405062311E-3</v>
      </c>
      <c r="AG39" s="74">
        <v>0</v>
      </c>
      <c r="AH39" s="74">
        <v>7.1888988123623813E-3</v>
      </c>
      <c r="AI39" s="74">
        <v>5.569832561644147E-4</v>
      </c>
      <c r="AJ39" s="74">
        <v>2.2404646788593495E-3</v>
      </c>
      <c r="AK39" s="74">
        <v>1.9586869094178399E-3</v>
      </c>
      <c r="AL39" s="74">
        <v>2.5962732648827647E-3</v>
      </c>
      <c r="AM39" s="74">
        <v>3.3369177055740198E-3</v>
      </c>
      <c r="AN39" s="74">
        <v>4.4885624132411294E-3</v>
      </c>
      <c r="AO39" s="74">
        <v>4.5140726144127152E-3</v>
      </c>
      <c r="AP39" s="74">
        <v>2.2680969326818617E-3</v>
      </c>
      <c r="AQ39" s="74">
        <v>5.9313815916048895E-3</v>
      </c>
      <c r="AR39" s="74">
        <v>0</v>
      </c>
      <c r="AS39" s="74">
        <v>0</v>
      </c>
      <c r="AT39" s="74">
        <v>6.7356296206338177E-3</v>
      </c>
      <c r="AU39" s="74">
        <v>0</v>
      </c>
      <c r="AV39" s="74">
        <v>0</v>
      </c>
      <c r="AW39" s="74">
        <v>1.0466750095321498E-3</v>
      </c>
      <c r="AX39" s="74">
        <v>3.3737127934460698E-3</v>
      </c>
      <c r="AY39" s="74">
        <v>3.3366404292263668E-3</v>
      </c>
      <c r="AZ39" s="74">
        <v>0</v>
      </c>
      <c r="BA39" s="74">
        <v>0</v>
      </c>
      <c r="BB39" s="74">
        <v>0</v>
      </c>
      <c r="BC39" s="74">
        <v>0</v>
      </c>
      <c r="BD39" s="74">
        <v>0</v>
      </c>
      <c r="BE39" s="74">
        <v>0</v>
      </c>
      <c r="BF39" s="74">
        <v>2.532545162219848E-3</v>
      </c>
      <c r="BG39" s="74">
        <v>0</v>
      </c>
      <c r="BH39" s="74">
        <v>0</v>
      </c>
      <c r="BI39" s="74">
        <v>4.2107001411778797E-3</v>
      </c>
      <c r="BJ39" s="74">
        <v>0</v>
      </c>
      <c r="BK39" s="74">
        <v>0</v>
      </c>
      <c r="BL39" s="74">
        <v>0</v>
      </c>
      <c r="BM39" s="74">
        <v>0</v>
      </c>
      <c r="BN39" s="74">
        <v>0</v>
      </c>
      <c r="BO39" s="74">
        <v>0</v>
      </c>
      <c r="BP39" s="74">
        <v>1.4182479285410772E-3</v>
      </c>
      <c r="BQ39" s="74">
        <v>0</v>
      </c>
      <c r="BR39" s="74">
        <v>0</v>
      </c>
      <c r="BS39" s="74">
        <v>0</v>
      </c>
      <c r="BT39" s="74">
        <v>1.2238388206402176E-3</v>
      </c>
      <c r="BU39" s="74">
        <v>5.6214147817780424E-3</v>
      </c>
      <c r="BV39" s="74">
        <v>0</v>
      </c>
      <c r="BW39" s="74">
        <v>0</v>
      </c>
      <c r="BX39" s="74">
        <v>3.7099355554355722E-3</v>
      </c>
    </row>
    <row r="40" spans="1:76" x14ac:dyDescent="0.2">
      <c r="A40" t="s">
        <v>249</v>
      </c>
      <c r="B40" s="74">
        <v>9.7071475656713702E-3</v>
      </c>
      <c r="C40" s="74">
        <v>3.7593533336270912E-3</v>
      </c>
      <c r="D40" s="74">
        <v>5.5366054893495331E-3</v>
      </c>
      <c r="E40" s="74">
        <v>2.0713596622818464E-2</v>
      </c>
      <c r="F40" s="74">
        <v>0</v>
      </c>
      <c r="G40" s="74">
        <v>3.2914222252555803E-4</v>
      </c>
      <c r="H40" s="74">
        <v>5.1039144919182711E-3</v>
      </c>
      <c r="I40" s="74">
        <v>0</v>
      </c>
      <c r="J40" s="74">
        <v>0</v>
      </c>
      <c r="K40" s="74">
        <v>1.2950012263296395E-2</v>
      </c>
      <c r="L40" s="74">
        <v>9.8667087179533652E-3</v>
      </c>
      <c r="M40" s="74">
        <v>2.0211652557231341E-2</v>
      </c>
      <c r="N40" s="74">
        <v>0</v>
      </c>
      <c r="O40" s="74">
        <v>0</v>
      </c>
      <c r="P40" s="74">
        <v>0</v>
      </c>
      <c r="Q40" s="74">
        <v>0</v>
      </c>
      <c r="R40" s="74">
        <v>9.0846679406080266E-3</v>
      </c>
      <c r="S40" s="74">
        <v>6.7385186632398231E-3</v>
      </c>
      <c r="T40" s="74">
        <v>0</v>
      </c>
      <c r="U40" s="74">
        <v>0</v>
      </c>
      <c r="V40" s="74">
        <v>0</v>
      </c>
      <c r="W40" s="74">
        <v>0</v>
      </c>
      <c r="X40" s="74">
        <v>0</v>
      </c>
      <c r="Y40" s="74">
        <v>0</v>
      </c>
      <c r="Z40" s="74">
        <v>0</v>
      </c>
      <c r="AA40" s="74">
        <v>0</v>
      </c>
      <c r="AB40" s="74">
        <v>0</v>
      </c>
      <c r="AC40" s="74">
        <v>0</v>
      </c>
      <c r="AD40" s="74">
        <v>0</v>
      </c>
      <c r="AE40" s="74">
        <v>0</v>
      </c>
      <c r="AF40" s="74">
        <v>4.3863268665940147E-3</v>
      </c>
      <c r="AG40" s="74">
        <v>0</v>
      </c>
      <c r="AH40" s="74">
        <v>5.0306671465214503E-3</v>
      </c>
      <c r="AI40" s="74">
        <v>2.1063857698014665E-2</v>
      </c>
      <c r="AJ40" s="74">
        <v>2.5706614430957453E-2</v>
      </c>
      <c r="AK40" s="74">
        <v>1.9370425836359173E-2</v>
      </c>
      <c r="AL40" s="74">
        <v>0</v>
      </c>
      <c r="AM40" s="74">
        <v>3.5151745438063875E-2</v>
      </c>
      <c r="AN40" s="74">
        <v>3.9063999981876485E-3</v>
      </c>
      <c r="AO40" s="74">
        <v>2.4906322100186618E-3</v>
      </c>
      <c r="AP40" s="74">
        <v>1.3228280215169752E-2</v>
      </c>
      <c r="AQ40" s="74">
        <v>0</v>
      </c>
      <c r="AR40" s="74">
        <v>0</v>
      </c>
      <c r="AS40" s="74">
        <v>0</v>
      </c>
      <c r="AT40" s="74">
        <v>1.0813594687828054E-2</v>
      </c>
      <c r="AU40" s="74">
        <v>0</v>
      </c>
      <c r="AV40" s="74">
        <v>0</v>
      </c>
      <c r="AW40" s="74">
        <v>0</v>
      </c>
      <c r="AX40" s="74">
        <v>1.5168350054586277E-3</v>
      </c>
      <c r="AY40" s="74">
        <v>3.2587739684468708E-3</v>
      </c>
      <c r="AZ40" s="74">
        <v>0</v>
      </c>
      <c r="BA40" s="74">
        <v>0</v>
      </c>
      <c r="BB40" s="74">
        <v>0</v>
      </c>
      <c r="BC40" s="74">
        <v>0</v>
      </c>
      <c r="BD40" s="74">
        <v>0</v>
      </c>
      <c r="BE40" s="74">
        <v>0</v>
      </c>
      <c r="BF40" s="74">
        <v>1.4626903411244951E-2</v>
      </c>
      <c r="BG40" s="74">
        <v>0</v>
      </c>
      <c r="BH40" s="74">
        <v>0</v>
      </c>
      <c r="BI40" s="74">
        <v>1.3424732437681275E-2</v>
      </c>
      <c r="BJ40" s="74">
        <v>0</v>
      </c>
      <c r="BK40" s="74">
        <v>0</v>
      </c>
      <c r="BL40" s="74">
        <v>0</v>
      </c>
      <c r="BM40" s="74">
        <v>0</v>
      </c>
      <c r="BN40" s="74">
        <v>0</v>
      </c>
      <c r="BO40" s="74">
        <v>7.1374949380520469E-4</v>
      </c>
      <c r="BP40" s="74">
        <v>8.0505319575125966E-3</v>
      </c>
      <c r="BQ40" s="74">
        <v>0</v>
      </c>
      <c r="BR40" s="74">
        <v>0</v>
      </c>
      <c r="BS40" s="74">
        <v>0</v>
      </c>
      <c r="BT40" s="74">
        <v>1.4278607968847057E-2</v>
      </c>
      <c r="BU40" s="74">
        <v>1.3457307023722054E-2</v>
      </c>
      <c r="BV40" s="74">
        <v>0</v>
      </c>
      <c r="BW40" s="74">
        <v>0</v>
      </c>
      <c r="BX40" s="74">
        <v>2.594550245281102E-3</v>
      </c>
    </row>
    <row r="41" spans="1:76" x14ac:dyDescent="0.2">
      <c r="A41" t="s">
        <v>250</v>
      </c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4"/>
      <c r="BD41" s="74"/>
      <c r="BE41" s="74"/>
      <c r="BF41" s="74"/>
      <c r="BG41" s="74"/>
      <c r="BH41" s="74"/>
      <c r="BI41" s="74"/>
      <c r="BJ41" s="74"/>
      <c r="BK41" s="74"/>
      <c r="BL41" s="74"/>
      <c r="BM41" s="74"/>
      <c r="BN41" s="74"/>
      <c r="BO41" s="74"/>
      <c r="BP41" s="74"/>
      <c r="BQ41" s="74"/>
      <c r="BR41" s="74"/>
      <c r="BS41" s="74"/>
      <c r="BT41" s="74"/>
      <c r="BU41" s="74"/>
      <c r="BV41" s="74"/>
      <c r="BW41" s="74"/>
      <c r="BX41" s="74"/>
    </row>
    <row r="42" spans="1:76" x14ac:dyDescent="0.2">
      <c r="A42" t="s">
        <v>120</v>
      </c>
      <c r="B42" s="74">
        <v>0</v>
      </c>
      <c r="C42" s="74">
        <v>0</v>
      </c>
      <c r="D42" s="74">
        <v>0</v>
      </c>
      <c r="E42" s="74">
        <v>0</v>
      </c>
      <c r="F42" s="74">
        <v>1.788429730385746E-3</v>
      </c>
      <c r="G42" s="74">
        <v>0</v>
      </c>
      <c r="H42" s="74">
        <v>0</v>
      </c>
      <c r="I42" s="74">
        <v>0</v>
      </c>
      <c r="J42" s="74">
        <v>0</v>
      </c>
      <c r="K42" s="74">
        <v>0</v>
      </c>
      <c r="L42" s="74">
        <v>0</v>
      </c>
      <c r="M42" s="74">
        <v>0</v>
      </c>
      <c r="N42" s="74">
        <v>3.0435364095795739E-2</v>
      </c>
      <c r="O42" s="74">
        <v>2.1463566276709051E-3</v>
      </c>
      <c r="P42" s="74">
        <v>1.9124492428730065E-2</v>
      </c>
      <c r="Q42" s="74">
        <v>1.3971980786786714E-2</v>
      </c>
      <c r="R42" s="74">
        <v>0</v>
      </c>
      <c r="S42" s="74">
        <v>0</v>
      </c>
      <c r="T42" s="74">
        <v>4.9295197452972027E-3</v>
      </c>
      <c r="U42" s="74">
        <v>3.8697712096243744E-2</v>
      </c>
      <c r="V42" s="74">
        <v>2.2736906288012712E-2</v>
      </c>
      <c r="W42" s="74">
        <v>1.5216235034156075E-2</v>
      </c>
      <c r="X42" s="74">
        <v>3.02085590470096E-2</v>
      </c>
      <c r="Y42" s="74">
        <v>1.3770065345388811E-2</v>
      </c>
      <c r="Z42" s="74">
        <v>9.2717057292297737E-3</v>
      </c>
      <c r="AA42" s="74">
        <v>2.4717416126908174E-2</v>
      </c>
      <c r="AB42" s="74">
        <v>1.105539607350896E-2</v>
      </c>
      <c r="AC42" s="74">
        <v>9.2915119034730417E-3</v>
      </c>
      <c r="AD42" s="74">
        <v>1.3343868763771076E-2</v>
      </c>
      <c r="AE42" s="74">
        <v>1.2584161419168897E-2</v>
      </c>
      <c r="AF42" s="74">
        <v>0</v>
      </c>
      <c r="AG42" s="74">
        <v>1.0056584303512986E-2</v>
      </c>
      <c r="AH42" s="74">
        <v>0</v>
      </c>
      <c r="AI42" s="74">
        <v>0</v>
      </c>
      <c r="AJ42" s="74">
        <v>0</v>
      </c>
      <c r="AK42" s="74">
        <v>0</v>
      </c>
      <c r="AL42" s="74">
        <v>0</v>
      </c>
      <c r="AM42" s="74">
        <v>0</v>
      </c>
      <c r="AN42" s="74">
        <v>0</v>
      </c>
      <c r="AO42" s="74">
        <v>0</v>
      </c>
      <c r="AP42" s="74">
        <v>0</v>
      </c>
      <c r="AQ42" s="74">
        <v>0</v>
      </c>
      <c r="AR42" s="74">
        <v>2.4932968086175206E-2</v>
      </c>
      <c r="AS42" s="74">
        <v>4.8244004133511653E-3</v>
      </c>
      <c r="AT42" s="74">
        <v>0</v>
      </c>
      <c r="AU42" s="74">
        <v>5.9275865806609034E-3</v>
      </c>
      <c r="AV42" s="74">
        <v>1.7815889070985122E-2</v>
      </c>
      <c r="AW42" s="74">
        <v>0</v>
      </c>
      <c r="AX42" s="74">
        <v>0</v>
      </c>
      <c r="AY42" s="74">
        <v>0</v>
      </c>
      <c r="AZ42" s="74">
        <v>3.5135849117953394E-2</v>
      </c>
      <c r="BA42" s="74">
        <v>1.6196234347780197E-2</v>
      </c>
      <c r="BB42" s="74">
        <v>3.2966012048293789E-2</v>
      </c>
      <c r="BC42" s="74">
        <v>2.5798485323096684E-2</v>
      </c>
      <c r="BD42" s="74">
        <v>3.964847539057656E-2</v>
      </c>
      <c r="BE42" s="74">
        <v>1.2966418750559247E-2</v>
      </c>
      <c r="BF42" s="74">
        <v>0</v>
      </c>
      <c r="BG42" s="74">
        <v>5.6507722281547868E-3</v>
      </c>
      <c r="BH42" s="74">
        <v>7.0930699111432065E-4</v>
      </c>
      <c r="BI42" s="74">
        <v>0</v>
      </c>
      <c r="BJ42" s="74">
        <v>5.5425341153567623E-3</v>
      </c>
      <c r="BK42" s="74">
        <v>4.6088552452559529E-3</v>
      </c>
      <c r="BL42" s="74">
        <v>1.5752680389014374E-2</v>
      </c>
      <c r="BM42" s="74">
        <v>5.7803319654964776E-3</v>
      </c>
      <c r="BN42" s="74">
        <v>8.1610701943118612E-3</v>
      </c>
      <c r="BO42" s="74">
        <v>0</v>
      </c>
      <c r="BP42" s="74">
        <v>0</v>
      </c>
      <c r="BQ42" s="74">
        <v>5.0969871010931589E-3</v>
      </c>
      <c r="BR42" s="74">
        <v>1.6660215289303754E-3</v>
      </c>
      <c r="BS42" s="74">
        <v>1.7406254761687195E-2</v>
      </c>
      <c r="BT42" s="74">
        <v>0</v>
      </c>
      <c r="BU42" s="74">
        <v>0</v>
      </c>
      <c r="BV42" s="74">
        <v>1.215088271292444E-2</v>
      </c>
      <c r="BW42" s="74">
        <v>5.0926886837529897E-4</v>
      </c>
      <c r="BX42" s="74">
        <v>0</v>
      </c>
    </row>
    <row r="43" spans="1:76" x14ac:dyDescent="0.2">
      <c r="A43" t="s">
        <v>121</v>
      </c>
      <c r="B43" s="74">
        <v>0</v>
      </c>
      <c r="C43" s="74">
        <v>0</v>
      </c>
      <c r="D43" s="74">
        <v>0</v>
      </c>
      <c r="E43" s="74">
        <v>0</v>
      </c>
      <c r="F43" s="74">
        <v>7.2622549992702899E-3</v>
      </c>
      <c r="G43" s="74">
        <v>0</v>
      </c>
      <c r="H43" s="74">
        <v>0</v>
      </c>
      <c r="I43" s="74">
        <v>8.3940639672070733E-3</v>
      </c>
      <c r="J43" s="74">
        <v>3.2179676512318067E-3</v>
      </c>
      <c r="K43" s="74">
        <v>0</v>
      </c>
      <c r="L43" s="74">
        <v>0</v>
      </c>
      <c r="M43" s="74">
        <v>0</v>
      </c>
      <c r="N43" s="74">
        <v>1.1458312520714064E-2</v>
      </c>
      <c r="O43" s="74">
        <v>3.0934480735837228E-3</v>
      </c>
      <c r="P43" s="74">
        <v>1.9800452575663039E-3</v>
      </c>
      <c r="Q43" s="74">
        <v>2.5253303457639753E-3</v>
      </c>
      <c r="R43" s="74">
        <v>0</v>
      </c>
      <c r="S43" s="74">
        <v>0</v>
      </c>
      <c r="T43" s="74">
        <v>3.3964424310449835E-3</v>
      </c>
      <c r="U43" s="74">
        <v>8.5419495853706184E-3</v>
      </c>
      <c r="V43" s="74">
        <v>1.1821944545912315E-2</v>
      </c>
      <c r="W43" s="74">
        <v>1.207529231177498E-2</v>
      </c>
      <c r="X43" s="74">
        <v>1.2313722717257034E-2</v>
      </c>
      <c r="Y43" s="74">
        <v>2.8156108880865323E-3</v>
      </c>
      <c r="Z43" s="74">
        <v>2.2680499307675649E-3</v>
      </c>
      <c r="AA43" s="74">
        <v>3.3737171380047171E-3</v>
      </c>
      <c r="AB43" s="74">
        <v>3.078115634978991E-3</v>
      </c>
      <c r="AC43" s="74">
        <v>2.5187962153860027E-3</v>
      </c>
      <c r="AD43" s="74">
        <v>8.3526177108941314E-3</v>
      </c>
      <c r="AE43" s="74">
        <v>2.8060318740437853E-3</v>
      </c>
      <c r="AF43" s="74">
        <v>0</v>
      </c>
      <c r="AG43" s="74">
        <v>2.7940444780404981E-3</v>
      </c>
      <c r="AH43" s="74">
        <v>0</v>
      </c>
      <c r="AI43" s="74">
        <v>0</v>
      </c>
      <c r="AJ43" s="74">
        <v>0</v>
      </c>
      <c r="AK43" s="74">
        <v>0</v>
      </c>
      <c r="AL43" s="74">
        <v>2.0283086596706397E-3</v>
      </c>
      <c r="AM43" s="74">
        <v>0</v>
      </c>
      <c r="AN43" s="74">
        <v>0</v>
      </c>
      <c r="AO43" s="74">
        <v>0</v>
      </c>
      <c r="AP43" s="74">
        <v>0</v>
      </c>
      <c r="AQ43" s="74">
        <v>4.5018392162428922E-3</v>
      </c>
      <c r="AR43" s="74">
        <v>2.8837254225489071E-3</v>
      </c>
      <c r="AS43" s="74">
        <v>4.2138595287318122E-3</v>
      </c>
      <c r="AT43" s="74">
        <v>0</v>
      </c>
      <c r="AU43" s="74">
        <v>5.2725113446777799E-3</v>
      </c>
      <c r="AV43" s="74">
        <v>6.1278449702000031E-3</v>
      </c>
      <c r="AW43" s="74">
        <v>1.7911678649249153E-3</v>
      </c>
      <c r="AX43" s="74">
        <v>0</v>
      </c>
      <c r="AY43" s="74">
        <v>0</v>
      </c>
      <c r="AZ43" s="74">
        <v>2.8037600668297226E-2</v>
      </c>
      <c r="BA43" s="74">
        <v>7.3338579781294117E-3</v>
      </c>
      <c r="BB43" s="74">
        <v>6.3665244543575179E-3</v>
      </c>
      <c r="BC43" s="74">
        <v>8.9743811064259167E-3</v>
      </c>
      <c r="BD43" s="74">
        <v>6.1465691651240743E-3</v>
      </c>
      <c r="BE43" s="74">
        <v>6.3451446186543244E-3</v>
      </c>
      <c r="BF43" s="74">
        <v>0</v>
      </c>
      <c r="BG43" s="74">
        <v>5.027530491324113E-3</v>
      </c>
      <c r="BH43" s="74">
        <v>1.9394943788945021E-3</v>
      </c>
      <c r="BI43" s="74">
        <v>0</v>
      </c>
      <c r="BJ43" s="74">
        <v>3.6619936696356188E-3</v>
      </c>
      <c r="BK43" s="74">
        <v>2.8204420882188888E-4</v>
      </c>
      <c r="BL43" s="74">
        <v>0</v>
      </c>
      <c r="BM43" s="74">
        <v>0</v>
      </c>
      <c r="BN43" s="74">
        <v>0</v>
      </c>
      <c r="BO43" s="74">
        <v>0</v>
      </c>
      <c r="BP43" s="74">
        <v>0</v>
      </c>
      <c r="BQ43" s="74">
        <v>9.0474875538113318E-3</v>
      </c>
      <c r="BR43" s="74">
        <v>7.0680265357285525E-3</v>
      </c>
      <c r="BS43" s="74">
        <v>8.9271507892152938E-3</v>
      </c>
      <c r="BT43" s="74">
        <v>0</v>
      </c>
      <c r="BU43" s="74">
        <v>0</v>
      </c>
      <c r="BV43" s="74">
        <v>3.0613203636884055E-3</v>
      </c>
      <c r="BW43" s="74">
        <v>3.2440048375185319E-3</v>
      </c>
      <c r="BX43" s="74">
        <v>0</v>
      </c>
    </row>
    <row r="44" spans="1:76" x14ac:dyDescent="0.2">
      <c r="A44" t="s">
        <v>125</v>
      </c>
      <c r="B44" s="74">
        <v>0</v>
      </c>
      <c r="C44" s="74">
        <v>0</v>
      </c>
      <c r="D44" s="74">
        <v>5.8940101377109031E-4</v>
      </c>
      <c r="E44" s="74">
        <v>0</v>
      </c>
      <c r="F44" s="74">
        <v>1.1052757998497381E-3</v>
      </c>
      <c r="G44" s="74">
        <v>1.4305207847740851E-3</v>
      </c>
      <c r="H44" s="74">
        <v>0</v>
      </c>
      <c r="I44" s="74">
        <v>0</v>
      </c>
      <c r="J44" s="74">
        <v>2.3016550093164765E-3</v>
      </c>
      <c r="K44" s="74">
        <v>0</v>
      </c>
      <c r="L44" s="74">
        <v>0</v>
      </c>
      <c r="M44" s="74">
        <v>2.0700978842848588E-3</v>
      </c>
      <c r="N44" s="74">
        <v>0</v>
      </c>
      <c r="O44" s="74">
        <v>0</v>
      </c>
      <c r="P44" s="74">
        <v>0</v>
      </c>
      <c r="Q44" s="74">
        <v>1.7700628955987598E-3</v>
      </c>
      <c r="R44" s="74">
        <v>8.86325986647975E-4</v>
      </c>
      <c r="S44" s="74">
        <v>5.9438083462631753E-4</v>
      </c>
      <c r="T44" s="74">
        <v>0</v>
      </c>
      <c r="U44" s="74">
        <v>5.6130483244877332E-4</v>
      </c>
      <c r="V44" s="74">
        <v>0</v>
      </c>
      <c r="W44" s="74">
        <v>1.1489394315484804E-4</v>
      </c>
      <c r="X44" s="74">
        <v>8.650197902559558E-4</v>
      </c>
      <c r="Y44" s="74">
        <v>0</v>
      </c>
      <c r="Z44" s="74">
        <v>0</v>
      </c>
      <c r="AA44" s="74">
        <v>1.7735377283148689E-3</v>
      </c>
      <c r="AB44" s="74">
        <v>1.7652460812720074E-3</v>
      </c>
      <c r="AC44" s="74">
        <v>0</v>
      </c>
      <c r="AD44" s="74">
        <v>1.4636361056658137E-3</v>
      </c>
      <c r="AE44" s="74">
        <v>1.1800878833402115E-3</v>
      </c>
      <c r="AF44" s="74">
        <v>0</v>
      </c>
      <c r="AG44" s="74">
        <v>0</v>
      </c>
      <c r="AH44" s="74">
        <v>1.7442230969884284E-3</v>
      </c>
      <c r="AI44" s="74">
        <v>5.8560381824510467E-4</v>
      </c>
      <c r="AJ44" s="74">
        <v>0</v>
      </c>
      <c r="AK44" s="74">
        <v>0</v>
      </c>
      <c r="AL44" s="74">
        <v>0</v>
      </c>
      <c r="AM44" s="74">
        <v>0</v>
      </c>
      <c r="AN44" s="74">
        <v>0</v>
      </c>
      <c r="AO44" s="74">
        <v>0</v>
      </c>
      <c r="AP44" s="74">
        <v>0</v>
      </c>
      <c r="AQ44" s="74">
        <v>0</v>
      </c>
      <c r="AR44" s="74">
        <v>1.4437645412865988E-4</v>
      </c>
      <c r="AS44" s="74">
        <v>0</v>
      </c>
      <c r="AT44" s="74">
        <v>0</v>
      </c>
      <c r="AU44" s="74">
        <v>2.9175995404112778E-4</v>
      </c>
      <c r="AV44" s="74">
        <v>0</v>
      </c>
      <c r="AW44" s="74">
        <v>5.9673306314657413E-4</v>
      </c>
      <c r="AX44" s="74">
        <v>1.47794620367755E-3</v>
      </c>
      <c r="AY44" s="74">
        <v>2.9234113022258779E-3</v>
      </c>
      <c r="AZ44" s="74">
        <v>8.7559341517268207E-4</v>
      </c>
      <c r="BA44" s="74">
        <v>2.3017038727117354E-4</v>
      </c>
      <c r="BB44" s="74">
        <v>2.0372033213410259E-4</v>
      </c>
      <c r="BC44" s="74">
        <v>8.6564489141720529E-5</v>
      </c>
      <c r="BD44" s="74">
        <v>0</v>
      </c>
      <c r="BE44" s="74">
        <v>0</v>
      </c>
      <c r="BF44" s="74">
        <v>0</v>
      </c>
      <c r="BG44" s="74">
        <v>1.7619566473969634E-3</v>
      </c>
      <c r="BH44" s="74">
        <v>0</v>
      </c>
      <c r="BI44" s="74">
        <v>2.6562400785323718E-3</v>
      </c>
      <c r="BJ44" s="74">
        <v>0</v>
      </c>
      <c r="BK44" s="74">
        <v>3.2619074298777312E-3</v>
      </c>
      <c r="BL44" s="74">
        <v>0</v>
      </c>
      <c r="BM44" s="74">
        <v>0</v>
      </c>
      <c r="BN44" s="74">
        <v>1.4757275884467634E-3</v>
      </c>
      <c r="BO44" s="74">
        <v>2.0530988163616802E-3</v>
      </c>
      <c r="BP44" s="74">
        <v>0</v>
      </c>
      <c r="BQ44" s="74">
        <v>1.5460448536112745E-4</v>
      </c>
      <c r="BR44" s="74">
        <v>2.3644780705865689E-4</v>
      </c>
      <c r="BS44" s="74">
        <v>0</v>
      </c>
      <c r="BT44" s="74">
        <v>0</v>
      </c>
      <c r="BU44" s="74">
        <v>0</v>
      </c>
      <c r="BV44" s="74">
        <v>2.34081904487691E-3</v>
      </c>
      <c r="BW44" s="74">
        <v>1.7053489474158214E-4</v>
      </c>
      <c r="BX44" s="74">
        <v>2.100307162065435E-4</v>
      </c>
    </row>
    <row r="45" spans="1:76" x14ac:dyDescent="0.2">
      <c r="A45" t="s">
        <v>249</v>
      </c>
      <c r="B45" s="74">
        <v>2.7644931892427671E-2</v>
      </c>
      <c r="C45" s="74">
        <v>2.4951929793016303E-2</v>
      </c>
      <c r="D45" s="74">
        <v>2.4349039561999852E-2</v>
      </c>
      <c r="E45" s="74">
        <v>5.2769671404218066E-2</v>
      </c>
      <c r="F45" s="74">
        <v>6.4235987353319146E-2</v>
      </c>
      <c r="G45" s="74">
        <v>5.322933697592136E-2</v>
      </c>
      <c r="H45" s="74">
        <v>4.2865615784219546E-2</v>
      </c>
      <c r="I45" s="74">
        <v>5.3591016494918264E-2</v>
      </c>
      <c r="J45" s="74">
        <v>4.9785178592731683E-2</v>
      </c>
      <c r="K45" s="74">
        <v>3.374115204458028E-2</v>
      </c>
      <c r="L45" s="74">
        <v>2.7699844983039235E-2</v>
      </c>
      <c r="M45" s="74">
        <v>3.9284625780206417E-2</v>
      </c>
      <c r="N45" s="74">
        <v>1.7948903689823936E-3</v>
      </c>
      <c r="O45" s="74">
        <v>5.9074000588132947E-3</v>
      </c>
      <c r="P45" s="74">
        <v>0</v>
      </c>
      <c r="Q45" s="74">
        <v>0</v>
      </c>
      <c r="R45" s="74">
        <v>2.9069478047861752E-2</v>
      </c>
      <c r="S45" s="74">
        <v>1.9028134088949322E-2</v>
      </c>
      <c r="T45" s="74">
        <v>0</v>
      </c>
      <c r="U45" s="74">
        <v>3.4127690753553708E-3</v>
      </c>
      <c r="V45" s="74">
        <v>2.443547371935928E-2</v>
      </c>
      <c r="W45" s="74">
        <v>5.3269953676762682E-2</v>
      </c>
      <c r="X45" s="74">
        <v>2.1804141328141569E-2</v>
      </c>
      <c r="Y45" s="74">
        <v>0</v>
      </c>
      <c r="Z45" s="74">
        <v>0</v>
      </c>
      <c r="AA45" s="74">
        <v>0</v>
      </c>
      <c r="AB45" s="74">
        <v>0</v>
      </c>
      <c r="AC45" s="74">
        <v>0</v>
      </c>
      <c r="AD45" s="74">
        <v>3.2699722480256099E-3</v>
      </c>
      <c r="AE45" s="74">
        <v>0</v>
      </c>
      <c r="AF45" s="74">
        <v>3.0059853632949274E-2</v>
      </c>
      <c r="AG45" s="74">
        <v>0</v>
      </c>
      <c r="AH45" s="74">
        <v>4.0498156737153623E-2</v>
      </c>
      <c r="AI45" s="74">
        <v>3.4008970113524661E-2</v>
      </c>
      <c r="AJ45" s="74">
        <v>3.8435578503596579E-2</v>
      </c>
      <c r="AK45" s="74">
        <v>3.8227850637924776E-2</v>
      </c>
      <c r="AL45" s="74">
        <v>5.4353902516279362E-2</v>
      </c>
      <c r="AM45" s="74">
        <v>5.0841411464468189E-2</v>
      </c>
      <c r="AN45" s="74">
        <v>2.0174467208692537E-2</v>
      </c>
      <c r="AO45" s="74">
        <v>2.1613552760345156E-2</v>
      </c>
      <c r="AP45" s="74">
        <v>2.7447263731943616E-2</v>
      </c>
      <c r="AQ45" s="74">
        <v>6.5481318980831205E-2</v>
      </c>
      <c r="AR45" s="74">
        <v>7.1537593050910786E-2</v>
      </c>
      <c r="AS45" s="74">
        <v>3.4383473221229366E-2</v>
      </c>
      <c r="AT45" s="74">
        <v>8.2937568345610391E-2</v>
      </c>
      <c r="AU45" s="74">
        <v>0</v>
      </c>
      <c r="AV45" s="74">
        <v>5.0065681897837777E-2</v>
      </c>
      <c r="AW45" s="74">
        <v>1.3410227783776207E-2</v>
      </c>
      <c r="AX45" s="74">
        <v>2.1364216892326926E-2</v>
      </c>
      <c r="AY45" s="74">
        <v>8.8204485478785788E-2</v>
      </c>
      <c r="AZ45" s="74">
        <v>0.11528551051439884</v>
      </c>
      <c r="BA45" s="74">
        <v>5.8126012922842918E-2</v>
      </c>
      <c r="BB45" s="74">
        <v>1.8902825971284898E-2</v>
      </c>
      <c r="BC45" s="74">
        <v>3.6521017323266847E-2</v>
      </c>
      <c r="BD45" s="74">
        <v>6.4726454728294414E-2</v>
      </c>
      <c r="BE45" s="74">
        <v>4.4136254143801068E-2</v>
      </c>
      <c r="BF45" s="74">
        <v>2.9180675760369867E-2</v>
      </c>
      <c r="BG45" s="74">
        <v>0</v>
      </c>
      <c r="BH45" s="74">
        <v>1.1609923352844831E-2</v>
      </c>
      <c r="BI45" s="74">
        <v>3.4086201117939918E-2</v>
      </c>
      <c r="BJ45" s="74">
        <v>0</v>
      </c>
      <c r="BK45" s="74">
        <v>6.9191972779840683E-3</v>
      </c>
      <c r="BL45" s="74">
        <v>0</v>
      </c>
      <c r="BM45" s="74">
        <v>2.2988826994248868E-2</v>
      </c>
      <c r="BN45" s="74">
        <v>5.66070561589882E-3</v>
      </c>
      <c r="BO45" s="74">
        <v>1.2723667654156889E-2</v>
      </c>
      <c r="BP45" s="74">
        <v>3.8280522719966292E-2</v>
      </c>
      <c r="BQ45" s="74">
        <v>9.5001113965277995E-2</v>
      </c>
      <c r="BR45" s="74">
        <v>8.0167917272946809E-2</v>
      </c>
      <c r="BS45" s="74">
        <v>9.4213826322860683E-2</v>
      </c>
      <c r="BT45" s="74">
        <v>3.1333992384211085E-2</v>
      </c>
      <c r="BU45" s="74">
        <v>3.1295229009148384E-2</v>
      </c>
      <c r="BV45" s="74">
        <v>0</v>
      </c>
      <c r="BW45" s="74">
        <v>1.3782173592410629E-2</v>
      </c>
      <c r="BX45" s="74">
        <v>2.1163992862395897E-2</v>
      </c>
    </row>
    <row r="46" spans="1:76" x14ac:dyDescent="0.2">
      <c r="A46" t="s">
        <v>123</v>
      </c>
      <c r="B46" s="74">
        <v>1.1754147456968189</v>
      </c>
      <c r="C46" s="74">
        <v>1.20093038758407</v>
      </c>
      <c r="D46" s="74">
        <v>1.1713545222255071</v>
      </c>
      <c r="E46" s="74">
        <v>1.1676819759991148</v>
      </c>
      <c r="F46" s="74">
        <v>1.4586947439697036</v>
      </c>
      <c r="G46" s="74">
        <v>1.3686156579878228</v>
      </c>
      <c r="H46" s="74">
        <v>1.2107297672282078</v>
      </c>
      <c r="I46" s="74">
        <v>1.4020577650000714</v>
      </c>
      <c r="J46" s="74">
        <v>1.2943673519537497</v>
      </c>
      <c r="K46" s="74">
        <v>1.1892301130701943</v>
      </c>
      <c r="L46" s="74">
        <v>1.2100491568421465</v>
      </c>
      <c r="M46" s="74">
        <v>1.212241786951594</v>
      </c>
      <c r="N46" s="74">
        <v>1.2689743891127641</v>
      </c>
      <c r="O46" s="74">
        <v>1.1831330400874067</v>
      </c>
      <c r="P46" s="74">
        <v>1.1916113755778897</v>
      </c>
      <c r="Q46" s="74">
        <v>1.1931680450077515</v>
      </c>
      <c r="R46" s="74">
        <v>1.1843289828420267</v>
      </c>
      <c r="S46" s="74">
        <v>1.1902170941377399</v>
      </c>
      <c r="T46" s="74">
        <v>1.1968300815117068</v>
      </c>
      <c r="U46" s="74">
        <v>1.4790657040707493</v>
      </c>
      <c r="V46" s="74">
        <v>1.4562414239524437</v>
      </c>
      <c r="W46" s="74">
        <v>1.4169729306682228</v>
      </c>
      <c r="X46" s="74">
        <v>1.4004054648542692</v>
      </c>
      <c r="Y46" s="74">
        <v>1.2045441020484562</v>
      </c>
      <c r="Z46" s="74">
        <v>1.2286025462043653</v>
      </c>
      <c r="AA46" s="74">
        <v>1.1988544531383711</v>
      </c>
      <c r="AB46" s="74">
        <v>1.1971327589157503</v>
      </c>
      <c r="AC46" s="74">
        <v>1.2094993670006968</v>
      </c>
      <c r="AD46" s="74">
        <v>1.2805247120492782</v>
      </c>
      <c r="AE46" s="74">
        <v>1.1909894004614598</v>
      </c>
      <c r="AF46" s="74">
        <v>1.1952326661336079</v>
      </c>
      <c r="AG46" s="74">
        <v>1.18036247453869</v>
      </c>
      <c r="AH46" s="74">
        <v>1.2787993024612854</v>
      </c>
      <c r="AI46" s="74">
        <v>1.1787145720981902</v>
      </c>
      <c r="AJ46" s="74">
        <v>1.1853445934033857</v>
      </c>
      <c r="AK46" s="74">
        <v>1.1698823522932207</v>
      </c>
      <c r="AL46" s="74">
        <v>1.410242758627521</v>
      </c>
      <c r="AM46" s="74">
        <v>1.2160974771607724</v>
      </c>
      <c r="AN46" s="74">
        <v>1.2151708871130289</v>
      </c>
      <c r="AO46" s="74">
        <v>1.1991457387224886</v>
      </c>
      <c r="AP46" s="74">
        <v>1.2100805578091429</v>
      </c>
      <c r="AQ46" s="74">
        <v>1.413403997242654</v>
      </c>
      <c r="AR46" s="74">
        <v>1.403990135672311</v>
      </c>
      <c r="AS46" s="74">
        <v>1.510840947933014</v>
      </c>
      <c r="AT46" s="74">
        <v>1.2829947774249129</v>
      </c>
      <c r="AU46" s="74">
        <v>1.1998258559880497</v>
      </c>
      <c r="AV46" s="74">
        <v>1.4561808945158408</v>
      </c>
      <c r="AW46" s="74">
        <v>1.2168680666492293</v>
      </c>
      <c r="AX46" s="74">
        <v>1.2417686108356651</v>
      </c>
      <c r="AY46" s="74">
        <v>1.3488410052606894</v>
      </c>
      <c r="AZ46" s="74">
        <v>0.87611509829453138</v>
      </c>
      <c r="BA46" s="74">
        <v>1.42784878251324</v>
      </c>
      <c r="BB46" s="74">
        <v>1.4152219207568826</v>
      </c>
      <c r="BC46" s="74">
        <v>1.3994588044073788</v>
      </c>
      <c r="BD46" s="74">
        <v>1.4133159059207145</v>
      </c>
      <c r="BE46" s="74">
        <v>1.4300283178050397</v>
      </c>
      <c r="BF46" s="74">
        <v>1.191556298998383</v>
      </c>
      <c r="BG46" s="74">
        <v>1.182720394232331</v>
      </c>
      <c r="BH46" s="74">
        <v>1.2138957421128436</v>
      </c>
      <c r="BI46" s="74">
        <v>1.1742055810854799</v>
      </c>
      <c r="BJ46" s="74">
        <v>1.1877918908061529</v>
      </c>
      <c r="BK46" s="74">
        <v>1.1876003814276892</v>
      </c>
      <c r="BL46" s="74">
        <v>1.2105601988358605</v>
      </c>
      <c r="BM46" s="74">
        <v>1.1584243745119944</v>
      </c>
      <c r="BN46" s="74">
        <v>1.1842535216493504</v>
      </c>
      <c r="BO46" s="74">
        <v>1.1602569155300202</v>
      </c>
      <c r="BP46" s="74">
        <v>1.1797398963424299</v>
      </c>
      <c r="BQ46" s="74">
        <v>1.4789602675950995</v>
      </c>
      <c r="BR46" s="74">
        <v>1.4848466301103136</v>
      </c>
      <c r="BS46" s="74">
        <v>1.4687692426336107</v>
      </c>
      <c r="BT46" s="74">
        <v>1.1940742936350022</v>
      </c>
      <c r="BU46" s="74">
        <v>1.1795383175221443</v>
      </c>
      <c r="BV46" s="74">
        <v>1.1641184696169671</v>
      </c>
      <c r="BW46" s="74">
        <v>1.5404445870686225</v>
      </c>
      <c r="BX46" s="74">
        <v>1.166342357644917</v>
      </c>
    </row>
    <row r="47" spans="1:76" x14ac:dyDescent="0.2"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>
        <v>0</v>
      </c>
      <c r="O47" s="74">
        <v>0</v>
      </c>
      <c r="P47" s="74"/>
      <c r="Q47" s="74"/>
      <c r="R47" s="74"/>
      <c r="S47" s="74"/>
      <c r="T47" s="74"/>
      <c r="U47" s="74"/>
      <c r="V47" s="74"/>
      <c r="W47" s="74">
        <v>0</v>
      </c>
      <c r="X47" s="74">
        <v>0</v>
      </c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>
        <v>0</v>
      </c>
      <c r="AR47" s="74">
        <v>0</v>
      </c>
      <c r="AS47" s="74">
        <v>0</v>
      </c>
      <c r="AT47" s="74"/>
      <c r="AU47" s="74"/>
      <c r="AV47" s="74"/>
      <c r="AW47" s="74"/>
      <c r="AX47" s="74"/>
      <c r="AY47" s="74"/>
      <c r="AZ47" s="74"/>
      <c r="BA47" s="74">
        <v>0</v>
      </c>
      <c r="BB47" s="74">
        <v>0</v>
      </c>
      <c r="BC47" s="74">
        <v>0</v>
      </c>
      <c r="BD47" s="74">
        <v>0</v>
      </c>
      <c r="BE47" s="74">
        <v>0</v>
      </c>
      <c r="BF47" s="74"/>
      <c r="BG47" s="74"/>
      <c r="BH47" s="74"/>
      <c r="BI47" s="74"/>
      <c r="BJ47" s="74"/>
      <c r="BK47" s="74"/>
      <c r="BL47" s="74"/>
      <c r="BM47" s="74"/>
      <c r="BN47" s="74"/>
      <c r="BO47" s="74"/>
      <c r="BP47" s="74"/>
      <c r="BQ47" s="74"/>
      <c r="BR47" s="74"/>
      <c r="BS47" s="74"/>
      <c r="BT47" s="74"/>
      <c r="BU47" s="74"/>
      <c r="BV47" s="74"/>
      <c r="BW47" s="74">
        <v>0</v>
      </c>
      <c r="BX47" s="74">
        <v>0</v>
      </c>
    </row>
    <row r="48" spans="1:76" x14ac:dyDescent="0.2">
      <c r="A48" t="s">
        <v>251</v>
      </c>
      <c r="B48" s="74">
        <v>0.71857715961262614</v>
      </c>
      <c r="C48" s="74">
        <v>0.69230950849582973</v>
      </c>
      <c r="D48" s="74">
        <v>0.731332212320154</v>
      </c>
      <c r="E48" s="74">
        <v>0.67738565784344651</v>
      </c>
      <c r="F48" s="74">
        <v>0.3848132182787154</v>
      </c>
      <c r="G48" s="74">
        <v>0.44426169862356496</v>
      </c>
      <c r="H48" s="74">
        <v>0.66201036991209061</v>
      </c>
      <c r="I48" s="74">
        <v>0.46011815259522348</v>
      </c>
      <c r="J48" s="74">
        <v>0.59385483998138322</v>
      </c>
      <c r="K48" s="74">
        <v>0.69657989736454518</v>
      </c>
      <c r="L48" s="74">
        <v>0.6779916896834729</v>
      </c>
      <c r="M48" s="74">
        <v>0.66730043221785063</v>
      </c>
      <c r="N48" s="74">
        <v>0.59340396763259373</v>
      </c>
      <c r="O48" s="74">
        <v>0.72023284975843893</v>
      </c>
      <c r="P48" s="74">
        <v>0.70590151650256905</v>
      </c>
      <c r="Q48" s="74">
        <v>0.70928260521134578</v>
      </c>
      <c r="R48" s="74">
        <v>0.70529128285604625</v>
      </c>
      <c r="S48" s="74">
        <v>0.71296224718276513</v>
      </c>
      <c r="T48" s="74">
        <v>0.71451780317846714</v>
      </c>
      <c r="U48" s="74">
        <v>0.38102051295021433</v>
      </c>
      <c r="V48" s="74">
        <v>0.3876095683757802</v>
      </c>
      <c r="W48" s="74">
        <v>0.41282375260966286</v>
      </c>
      <c r="X48" s="74">
        <v>0.45480550319660801</v>
      </c>
      <c r="Y48" s="74">
        <v>0.70750662753880267</v>
      </c>
      <c r="Z48" s="74">
        <v>0.69067850397655917</v>
      </c>
      <c r="AA48" s="74">
        <v>0.69526933605964014</v>
      </c>
      <c r="AB48" s="74">
        <v>0.7051151326163716</v>
      </c>
      <c r="AC48" s="74">
        <v>0.70260216103486794</v>
      </c>
      <c r="AD48" s="74">
        <v>0.61413202800510258</v>
      </c>
      <c r="AE48" s="74">
        <v>0.72013901832396487</v>
      </c>
      <c r="AF48" s="74">
        <v>0.6878788362102306</v>
      </c>
      <c r="AG48" s="74">
        <v>0.72082288931643046</v>
      </c>
      <c r="AH48" s="74">
        <v>0.60327838013462132</v>
      </c>
      <c r="AI48" s="74">
        <v>0.71331963062496817</v>
      </c>
      <c r="AJ48" s="74">
        <v>0.70016308453648723</v>
      </c>
      <c r="AK48" s="74">
        <v>0.71474957596225452</v>
      </c>
      <c r="AL48" s="74">
        <v>0.43997931386577716</v>
      </c>
      <c r="AM48" s="74">
        <v>0.6524936789741691</v>
      </c>
      <c r="AN48" s="74">
        <v>0.68505737551647727</v>
      </c>
      <c r="AO48" s="74">
        <v>0.69796977285550776</v>
      </c>
      <c r="AP48" s="74">
        <v>0.68234957716566236</v>
      </c>
      <c r="AQ48" s="74">
        <v>0.43974270614696498</v>
      </c>
      <c r="AR48" s="74">
        <v>0.42127042150626337</v>
      </c>
      <c r="AS48" s="74">
        <v>0.37094597868267815</v>
      </c>
      <c r="AT48" s="74">
        <v>0.55310864176077068</v>
      </c>
      <c r="AU48" s="74">
        <v>0.71649261887381011</v>
      </c>
      <c r="AV48" s="74">
        <v>0.39750853489773691</v>
      </c>
      <c r="AW48" s="74">
        <v>0.68293855117437641</v>
      </c>
      <c r="AX48" s="74">
        <v>0.64547991702141938</v>
      </c>
      <c r="AY48" s="74">
        <v>0.50298210951343025</v>
      </c>
      <c r="AZ48" s="74">
        <v>6.5901208632482638E-2</v>
      </c>
      <c r="BA48" s="74">
        <v>0.40472641555865418</v>
      </c>
      <c r="BB48" s="74">
        <v>0.44931503326429922</v>
      </c>
      <c r="BC48" s="74">
        <v>0.42138784649625805</v>
      </c>
      <c r="BD48" s="74">
        <v>0.40723545069354122</v>
      </c>
      <c r="BE48" s="74">
        <v>0.39917248098298674</v>
      </c>
      <c r="BF48" s="74">
        <v>0.69723058089994938</v>
      </c>
      <c r="BG48" s="74">
        <v>0.7215652392111358</v>
      </c>
      <c r="BH48" s="74">
        <v>0.68630563011044399</v>
      </c>
      <c r="BI48" s="74">
        <v>0.72794805199662471</v>
      </c>
      <c r="BJ48" s="74">
        <v>0.73242461102559686</v>
      </c>
      <c r="BK48" s="74">
        <v>0.75339655389149329</v>
      </c>
      <c r="BL48" s="74">
        <v>0.73070608201497511</v>
      </c>
      <c r="BM48" s="74">
        <v>0.75794967733278562</v>
      </c>
      <c r="BN48" s="74">
        <v>0.74858969131913577</v>
      </c>
      <c r="BO48" s="74">
        <v>0.747575075603782</v>
      </c>
      <c r="BP48" s="74">
        <v>0</v>
      </c>
      <c r="BQ48" s="74">
        <v>0.33819988950977875</v>
      </c>
      <c r="BR48" s="74">
        <v>0.32084137462607365</v>
      </c>
      <c r="BS48" s="74">
        <v>0.30245019145312374</v>
      </c>
      <c r="BT48" s="74">
        <v>0.70092136534501914</v>
      </c>
      <c r="BU48" s="74">
        <v>0.71258938963083474</v>
      </c>
      <c r="BV48" s="74">
        <v>0.74496586059108683</v>
      </c>
      <c r="BW48" s="74">
        <v>0.40551818457677419</v>
      </c>
      <c r="BX48" s="74">
        <v>0.73155262748118011</v>
      </c>
    </row>
    <row r="49" spans="1:76" x14ac:dyDescent="0.2">
      <c r="A49" t="s">
        <v>127</v>
      </c>
      <c r="B49" s="74">
        <v>3.8988240811845341E-2</v>
      </c>
      <c r="C49" s="74">
        <v>3.4461007968792604E-2</v>
      </c>
      <c r="D49" s="74">
        <v>3.1887058475794969E-2</v>
      </c>
      <c r="E49" s="74">
        <v>4.3003731328015313E-2</v>
      </c>
      <c r="F49" s="74">
        <v>1.1285054565311115E-2</v>
      </c>
      <c r="G49" s="74">
        <v>1.8696753596496335E-2</v>
      </c>
      <c r="H49" s="74">
        <v>8.5042042576490492E-3</v>
      </c>
      <c r="I49" s="74">
        <v>1.4333951304042249E-2</v>
      </c>
      <c r="J49" s="74">
        <v>3.1130336629216014E-2</v>
      </c>
      <c r="K49" s="74">
        <v>3.3972750413174879E-2</v>
      </c>
      <c r="L49" s="74">
        <v>4.0835797443631042E-2</v>
      </c>
      <c r="M49" s="74">
        <v>3.7384110384697258E-2</v>
      </c>
      <c r="N49" s="74">
        <v>4.6175115144490859E-2</v>
      </c>
      <c r="O49" s="74">
        <v>4.1939585029912622E-2</v>
      </c>
      <c r="P49" s="74">
        <v>4.2692917769407847E-2</v>
      </c>
      <c r="Q49" s="74">
        <v>3.7609417841117945E-2</v>
      </c>
      <c r="R49" s="74">
        <v>3.8613952706148508E-2</v>
      </c>
      <c r="S49" s="74">
        <v>3.7250565069772888E-2</v>
      </c>
      <c r="T49" s="74">
        <v>4.0806274147933211E-2</v>
      </c>
      <c r="U49" s="74">
        <v>1.0823892938170512E-2</v>
      </c>
      <c r="V49" s="74">
        <v>1.2407779290059602E-2</v>
      </c>
      <c r="W49" s="74">
        <v>1.2093218375286178E-2</v>
      </c>
      <c r="X49" s="74">
        <v>1.4734498857746615E-2</v>
      </c>
      <c r="Y49" s="74">
        <v>3.0445129841942763E-2</v>
      </c>
      <c r="Z49" s="74">
        <v>3.1613441781729763E-2</v>
      </c>
      <c r="AA49" s="74">
        <v>3.4199923790676129E-2</v>
      </c>
      <c r="AB49" s="74">
        <v>3.3724846756630261E-2</v>
      </c>
      <c r="AC49" s="74">
        <v>3.9403472566687039E-2</v>
      </c>
      <c r="AD49" s="74">
        <v>2.947834960572596E-2</v>
      </c>
      <c r="AE49" s="74">
        <v>3.1921841380867455E-2</v>
      </c>
      <c r="AF49" s="74">
        <v>3.9262876127261571E-2</v>
      </c>
      <c r="AG49" s="74">
        <v>3.6506085456490339E-2</v>
      </c>
      <c r="AH49" s="74">
        <v>1.1522977354221628E-2</v>
      </c>
      <c r="AI49" s="74">
        <v>3.6073139893614929E-2</v>
      </c>
      <c r="AJ49" s="74">
        <v>3.9745926152692915E-2</v>
      </c>
      <c r="AK49" s="74">
        <v>3.6874556367543013E-2</v>
      </c>
      <c r="AL49" s="74">
        <v>2.052921392280287E-2</v>
      </c>
      <c r="AM49" s="74">
        <v>4.1343966779381791E-2</v>
      </c>
      <c r="AN49" s="74">
        <v>4.2025499912589269E-2</v>
      </c>
      <c r="AO49" s="74">
        <v>4.0039907451628359E-2</v>
      </c>
      <c r="AP49" s="74">
        <v>4.2152129230177943E-2</v>
      </c>
      <c r="AQ49" s="74">
        <v>2.8499638806096846E-2</v>
      </c>
      <c r="AR49" s="74">
        <v>2.6665260725318166E-2</v>
      </c>
      <c r="AS49" s="74">
        <v>1.1683168535310854E-2</v>
      </c>
      <c r="AT49" s="74">
        <v>3.3507867021086823E-2</v>
      </c>
      <c r="AU49" s="74">
        <v>4.0320656416945468E-2</v>
      </c>
      <c r="AV49" s="74">
        <v>1.5004581932130232E-2</v>
      </c>
      <c r="AW49" s="74">
        <v>4.0594390797437416E-2</v>
      </c>
      <c r="AX49" s="74">
        <v>4.7816498538195265E-2</v>
      </c>
      <c r="AY49" s="74">
        <v>3.4137256958257978E-2</v>
      </c>
      <c r="AZ49" s="74">
        <v>5.6281535660697227E-3</v>
      </c>
      <c r="BA49" s="74">
        <v>1.7877206494477924E-2</v>
      </c>
      <c r="BB49" s="74">
        <v>2.088927367977593E-2</v>
      </c>
      <c r="BC49" s="74">
        <v>1.8423705250131484E-2</v>
      </c>
      <c r="BD49" s="74">
        <v>1.8266115399265714E-2</v>
      </c>
      <c r="BE49" s="74">
        <v>2.1409785008734313E-2</v>
      </c>
      <c r="BF49" s="74">
        <v>3.9935506413565879E-2</v>
      </c>
      <c r="BG49" s="74">
        <v>4.4672937840356884E-2</v>
      </c>
      <c r="BH49" s="74">
        <v>4.4315207908951895E-2</v>
      </c>
      <c r="BI49" s="74">
        <v>2.750782609110413E-2</v>
      </c>
      <c r="BJ49" s="74">
        <v>3.1093833891590504E-2</v>
      </c>
      <c r="BK49" s="74">
        <v>3.2085774148494603E-2</v>
      </c>
      <c r="BL49" s="74">
        <v>3.3784395166179947E-2</v>
      </c>
      <c r="BM49" s="74">
        <v>3.9012431969440535E-2</v>
      </c>
      <c r="BN49" s="74">
        <v>3.9839964133204071E-2</v>
      </c>
      <c r="BO49" s="74">
        <v>3.5506057959039841E-2</v>
      </c>
      <c r="BP49" s="74">
        <v>0.71263431801962196</v>
      </c>
      <c r="BQ49" s="74">
        <v>1.074174184635595E-2</v>
      </c>
      <c r="BR49" s="74">
        <v>1.124502924833521E-2</v>
      </c>
      <c r="BS49" s="74">
        <v>1.0079187028301937E-2</v>
      </c>
      <c r="BT49" s="74">
        <v>3.5856063610314307E-2</v>
      </c>
      <c r="BU49" s="74">
        <v>3.459543469380072E-2</v>
      </c>
      <c r="BV49" s="74">
        <v>3.354083224331101E-2</v>
      </c>
      <c r="BW49" s="74">
        <v>1.8908880136307659E-2</v>
      </c>
      <c r="BX49" s="74">
        <v>3.6901061809930906E-2</v>
      </c>
    </row>
    <row r="50" spans="1:76" x14ac:dyDescent="0.2">
      <c r="A50" t="s">
        <v>128</v>
      </c>
      <c r="B50" s="74">
        <v>3.9374921986281647E-2</v>
      </c>
      <c r="C50" s="74">
        <v>3.9232234348936613E-2</v>
      </c>
      <c r="D50" s="74">
        <v>3.9536738120436052E-2</v>
      </c>
      <c r="E50" s="74">
        <v>3.9180582629053357E-2</v>
      </c>
      <c r="F50" s="74">
        <v>6.1746267385679066E-2</v>
      </c>
      <c r="G50" s="74">
        <v>0.10933470434555416</v>
      </c>
      <c r="H50" s="74">
        <v>7.0122137082260061E-2</v>
      </c>
      <c r="I50" s="74">
        <v>5.478087542876936E-2</v>
      </c>
      <c r="J50" s="74">
        <v>2.3003134135655353E-2</v>
      </c>
      <c r="K50" s="74">
        <v>4.4107183933922711E-2</v>
      </c>
      <c r="L50" s="74">
        <v>4.1232671486685114E-2</v>
      </c>
      <c r="M50" s="74">
        <v>4.1718946781366548E-2</v>
      </c>
      <c r="N50" s="74">
        <v>4.4340934710735858E-2</v>
      </c>
      <c r="O50" s="74">
        <v>3.9303309019520123E-2</v>
      </c>
      <c r="P50" s="74">
        <v>3.8689652463836925E-2</v>
      </c>
      <c r="Q50" s="74">
        <v>3.8778762061406506E-2</v>
      </c>
      <c r="R50" s="74">
        <v>3.7234020649703076E-2</v>
      </c>
      <c r="S50" s="74">
        <v>3.946804694883866E-2</v>
      </c>
      <c r="T50" s="74">
        <v>3.9519878985550788E-2</v>
      </c>
      <c r="U50" s="74">
        <v>7.6064767099885036E-2</v>
      </c>
      <c r="V50" s="74">
        <v>8.3835290741968008E-2</v>
      </c>
      <c r="W50" s="74">
        <v>7.496839010396697E-2</v>
      </c>
      <c r="X50" s="74">
        <v>6.4863090208712865E-2</v>
      </c>
      <c r="Y50" s="74">
        <v>4.0918464337323456E-2</v>
      </c>
      <c r="Z50" s="74">
        <v>3.7565752377348348E-2</v>
      </c>
      <c r="AA50" s="74">
        <v>4.0857718473508865E-2</v>
      </c>
      <c r="AB50" s="74">
        <v>3.8274541542114855E-2</v>
      </c>
      <c r="AC50" s="74">
        <v>3.6684691278889174E-2</v>
      </c>
      <c r="AD50" s="74">
        <v>4.7999115989439525E-2</v>
      </c>
      <c r="AE50" s="74">
        <v>4.0379458657154983E-2</v>
      </c>
      <c r="AF50" s="74">
        <v>3.8937738989108406E-2</v>
      </c>
      <c r="AG50" s="74">
        <v>4.6576376173016618E-2</v>
      </c>
      <c r="AH50" s="74">
        <v>5.9879632919205082E-2</v>
      </c>
      <c r="AI50" s="74">
        <v>3.7298083451456451E-2</v>
      </c>
      <c r="AJ50" s="74">
        <v>3.6310817403837542E-2</v>
      </c>
      <c r="AK50" s="74">
        <v>4.0265664739056961E-2</v>
      </c>
      <c r="AL50" s="74">
        <v>7.2866502407949285E-2</v>
      </c>
      <c r="AM50" s="74">
        <v>3.9223465621208549E-2</v>
      </c>
      <c r="AN50" s="74">
        <v>3.7571770249211864E-2</v>
      </c>
      <c r="AO50" s="74">
        <v>3.9795161499030403E-2</v>
      </c>
      <c r="AP50" s="74">
        <v>3.7970472063072615E-2</v>
      </c>
      <c r="AQ50" s="74">
        <v>4.4399921661812433E-2</v>
      </c>
      <c r="AR50" s="74">
        <v>4.5743104585432258E-2</v>
      </c>
      <c r="AS50" s="74">
        <v>5.9884105526254554E-2</v>
      </c>
      <c r="AT50" s="74">
        <v>3.9986507626788556E-2</v>
      </c>
      <c r="AU50" s="74">
        <v>3.1398241431067724E-2</v>
      </c>
      <c r="AV50" s="74">
        <v>5.454885486627014E-2</v>
      </c>
      <c r="AW50" s="74">
        <v>4.0142467958108781E-2</v>
      </c>
      <c r="AX50" s="74">
        <v>3.629386458194836E-2</v>
      </c>
      <c r="AY50" s="74">
        <v>2.2911731486610892E-2</v>
      </c>
      <c r="AZ50" s="74">
        <v>0.8494017619428057</v>
      </c>
      <c r="BA50" s="74">
        <v>6.4020251050894261E-2</v>
      </c>
      <c r="BB50" s="74">
        <v>5.0205292058387335E-2</v>
      </c>
      <c r="BC50" s="74">
        <v>8.5438716512005311E-2</v>
      </c>
      <c r="BD50" s="74">
        <v>4.8048867522713916E-2</v>
      </c>
      <c r="BE50" s="74">
        <v>8.2181987191966524E-2</v>
      </c>
      <c r="BF50" s="74">
        <v>4.2096937927731747E-2</v>
      </c>
      <c r="BG50" s="74">
        <v>3.8601169349300177E-2</v>
      </c>
      <c r="BH50" s="74">
        <v>3.9081587674768506E-2</v>
      </c>
      <c r="BI50" s="74">
        <v>3.3596099630318496E-2</v>
      </c>
      <c r="BJ50" s="74">
        <v>3.8529377161028396E-2</v>
      </c>
      <c r="BK50" s="74">
        <v>6.0277462913574404E-3</v>
      </c>
      <c r="BL50" s="74">
        <v>2.4189900970934602E-3</v>
      </c>
      <c r="BM50" s="74">
        <v>3.1837861065998519E-3</v>
      </c>
      <c r="BN50" s="74">
        <v>4.399604482690952E-3</v>
      </c>
      <c r="BO50" s="74">
        <v>4.0938676277060181E-2</v>
      </c>
      <c r="BP50" s="74">
        <v>3.4185339147345485E-2</v>
      </c>
      <c r="BQ50" s="74">
        <v>5.6228945482928706E-2</v>
      </c>
      <c r="BR50" s="74">
        <v>6.4057362207357624E-2</v>
      </c>
      <c r="BS50" s="74">
        <v>7.5549921385366162E-2</v>
      </c>
      <c r="BT50" s="74">
        <v>3.5217070750287495E-2</v>
      </c>
      <c r="BU50" s="74">
        <v>3.8610883980099341E-2</v>
      </c>
      <c r="BV50" s="74">
        <v>3.7669184576590554E-2</v>
      </c>
      <c r="BW50" s="74">
        <v>1.6215444629297453E-2</v>
      </c>
      <c r="BX50" s="74">
        <v>4.1554726450275081E-2</v>
      </c>
    </row>
    <row r="51" spans="1:76" x14ac:dyDescent="0.2">
      <c r="A51" t="s">
        <v>129</v>
      </c>
      <c r="B51" s="74">
        <v>0</v>
      </c>
      <c r="C51" s="74">
        <v>7.1712281499517888E-3</v>
      </c>
      <c r="D51" s="74">
        <v>0</v>
      </c>
      <c r="E51" s="74">
        <v>1.6038321208862186E-2</v>
      </c>
      <c r="F51" s="74">
        <v>5.0060318745665114E-3</v>
      </c>
      <c r="G51" s="74">
        <v>3.5080406924573359E-3</v>
      </c>
      <c r="H51" s="74">
        <v>5.7679057355732848E-3</v>
      </c>
      <c r="I51" s="74">
        <v>4.886797639134406E-3</v>
      </c>
      <c r="J51" s="74">
        <v>1.411076916641166E-3</v>
      </c>
      <c r="K51" s="74">
        <v>0</v>
      </c>
      <c r="L51" s="74">
        <v>2.1908395610248442E-3</v>
      </c>
      <c r="M51" s="74">
        <v>0</v>
      </c>
      <c r="N51" s="74">
        <v>2.5530886478416434E-3</v>
      </c>
      <c r="O51" s="74">
        <v>4.2440113446539345E-3</v>
      </c>
      <c r="P51" s="74">
        <v>0</v>
      </c>
      <c r="Q51" s="74">
        <v>2.8937958502294383E-3</v>
      </c>
      <c r="R51" s="74">
        <v>3.6225357704659572E-3</v>
      </c>
      <c r="S51" s="74">
        <v>0</v>
      </c>
      <c r="T51" s="74">
        <v>0</v>
      </c>
      <c r="U51" s="74">
        <v>0</v>
      </c>
      <c r="V51" s="74">
        <v>0</v>
      </c>
      <c r="W51" s="74">
        <v>2.4653332770119213E-3</v>
      </c>
      <c r="X51" s="74">
        <v>0</v>
      </c>
      <c r="Y51" s="74">
        <v>0</v>
      </c>
      <c r="Z51" s="74">
        <v>0</v>
      </c>
      <c r="AA51" s="74">
        <v>0</v>
      </c>
      <c r="AB51" s="74">
        <v>9.3792434389145841E-3</v>
      </c>
      <c r="AC51" s="74">
        <v>0</v>
      </c>
      <c r="AD51" s="74">
        <v>1.435699522097143E-3</v>
      </c>
      <c r="AE51" s="74">
        <v>0</v>
      </c>
      <c r="AF51" s="74">
        <v>8.6280289068425484E-3</v>
      </c>
      <c r="AG51" s="74">
        <v>2.8815457338186913E-3</v>
      </c>
      <c r="AH51" s="74">
        <v>4.2773272965241646E-3</v>
      </c>
      <c r="AI51" s="74">
        <v>0</v>
      </c>
      <c r="AJ51" s="74">
        <v>0</v>
      </c>
      <c r="AK51" s="74">
        <v>0</v>
      </c>
      <c r="AL51" s="74">
        <v>0</v>
      </c>
      <c r="AM51" s="74">
        <v>0</v>
      </c>
      <c r="AN51" s="74">
        <v>0</v>
      </c>
      <c r="AO51" s="74">
        <v>0</v>
      </c>
      <c r="AP51" s="74">
        <v>0</v>
      </c>
      <c r="AQ51" s="74">
        <v>3.4595667413050077E-3</v>
      </c>
      <c r="AR51" s="74">
        <v>2.8324144969121825E-3</v>
      </c>
      <c r="AS51" s="74">
        <v>1.253603427757808E-3</v>
      </c>
      <c r="AT51" s="74">
        <v>6.5124091227106206E-3</v>
      </c>
      <c r="AU51" s="74">
        <v>0</v>
      </c>
      <c r="AV51" s="74">
        <v>2.7477178489992344E-3</v>
      </c>
      <c r="AW51" s="74">
        <v>3.6583947090001374E-3</v>
      </c>
      <c r="AX51" s="74">
        <v>5.7989459267674751E-3</v>
      </c>
      <c r="AY51" s="74">
        <v>0</v>
      </c>
      <c r="AZ51" s="74">
        <v>2.3619223848288219E-2</v>
      </c>
      <c r="BA51" s="74">
        <v>3.3161011523726715E-3</v>
      </c>
      <c r="BB51" s="74">
        <v>4.5675862791959131E-3</v>
      </c>
      <c r="BC51" s="74">
        <v>3.5380093000989864E-3</v>
      </c>
      <c r="BD51" s="74">
        <v>2.1932021279522994E-3</v>
      </c>
      <c r="BE51" s="74">
        <v>3.6668157987862667E-3</v>
      </c>
      <c r="BF51" s="74">
        <v>0</v>
      </c>
      <c r="BG51" s="74">
        <v>0</v>
      </c>
      <c r="BH51" s="74">
        <v>2.1431074701385592E-3</v>
      </c>
      <c r="BI51" s="74">
        <v>0</v>
      </c>
      <c r="BJ51" s="74">
        <v>0</v>
      </c>
      <c r="BK51" s="74">
        <v>5.8175400790251991E-3</v>
      </c>
      <c r="BL51" s="74">
        <v>4.3774357654981257E-3</v>
      </c>
      <c r="BM51" s="74">
        <v>7.9219532091197985E-3</v>
      </c>
      <c r="BN51" s="74">
        <v>0</v>
      </c>
      <c r="BO51" s="74">
        <v>0</v>
      </c>
      <c r="BP51" s="74">
        <v>3.5159923770636384E-2</v>
      </c>
      <c r="BQ51" s="74">
        <v>1.1442948362821628E-3</v>
      </c>
      <c r="BR51" s="74">
        <v>1.7353685718019891E-2</v>
      </c>
      <c r="BS51" s="74">
        <v>1.5183790231567872E-2</v>
      </c>
      <c r="BT51" s="74">
        <v>2.0650997369248353E-3</v>
      </c>
      <c r="BU51" s="74">
        <v>2.7866811593254561E-3</v>
      </c>
      <c r="BV51" s="74">
        <v>2.1526308505552781E-3</v>
      </c>
      <c r="BW51" s="74">
        <v>1.1151991761412983E-3</v>
      </c>
      <c r="BX51" s="74">
        <v>1.8394806856373328E-3</v>
      </c>
    </row>
    <row r="52" spans="1:76" x14ac:dyDescent="0.2">
      <c r="A52" t="s">
        <v>130</v>
      </c>
      <c r="B52" s="74">
        <v>0</v>
      </c>
      <c r="C52" s="74">
        <v>9.437036594035031E-4</v>
      </c>
      <c r="D52" s="74">
        <v>9.5102828233755181E-4</v>
      </c>
      <c r="E52" s="74">
        <v>3.9400595872894646E-3</v>
      </c>
      <c r="F52" s="74">
        <v>4.0627360432001804E-3</v>
      </c>
      <c r="G52" s="74">
        <v>9.2328699340869336E-4</v>
      </c>
      <c r="H52" s="74">
        <v>0</v>
      </c>
      <c r="I52" s="74">
        <v>1.8373775706333377E-3</v>
      </c>
      <c r="J52" s="74">
        <v>9.2845913007455537E-4</v>
      </c>
      <c r="K52" s="74">
        <v>2.3689031735830827E-3</v>
      </c>
      <c r="L52" s="74">
        <v>0</v>
      </c>
      <c r="M52" s="74">
        <v>0</v>
      </c>
      <c r="N52" s="74">
        <v>8.6393776608117707E-4</v>
      </c>
      <c r="O52" s="74">
        <v>0</v>
      </c>
      <c r="P52" s="74">
        <v>0</v>
      </c>
      <c r="Q52" s="74">
        <v>0</v>
      </c>
      <c r="R52" s="74">
        <v>9.5342114110029961E-4</v>
      </c>
      <c r="S52" s="74">
        <v>4.7953173730760332E-4</v>
      </c>
      <c r="T52" s="74">
        <v>0</v>
      </c>
      <c r="U52" s="74">
        <v>1.8113873515624667E-3</v>
      </c>
      <c r="V52" s="74">
        <v>9.1161308646419456E-4</v>
      </c>
      <c r="W52" s="74">
        <v>0</v>
      </c>
      <c r="X52" s="74">
        <v>0</v>
      </c>
      <c r="Y52" s="74">
        <v>0</v>
      </c>
      <c r="Z52" s="74">
        <v>0</v>
      </c>
      <c r="AA52" s="74">
        <v>9.5389754457576728E-4</v>
      </c>
      <c r="AB52" s="74">
        <v>4.7471894045842783E-4</v>
      </c>
      <c r="AC52" s="74">
        <v>0</v>
      </c>
      <c r="AD52" s="74">
        <v>0</v>
      </c>
      <c r="AE52" s="74">
        <v>0</v>
      </c>
      <c r="AF52" s="74">
        <v>0</v>
      </c>
      <c r="AG52" s="74">
        <v>0</v>
      </c>
      <c r="AH52" s="74">
        <v>0</v>
      </c>
      <c r="AI52" s="74">
        <v>0</v>
      </c>
      <c r="AJ52" s="74">
        <v>0</v>
      </c>
      <c r="AK52" s="74">
        <v>0</v>
      </c>
      <c r="AL52" s="74">
        <v>0</v>
      </c>
      <c r="AM52" s="74">
        <v>0</v>
      </c>
      <c r="AN52" s="74">
        <v>0</v>
      </c>
      <c r="AO52" s="74">
        <v>1.4358667109998404E-3</v>
      </c>
      <c r="AP52" s="74">
        <v>0</v>
      </c>
      <c r="AQ52" s="74">
        <v>5.1101120409219975E-4</v>
      </c>
      <c r="AR52" s="74">
        <v>0</v>
      </c>
      <c r="AS52" s="74">
        <v>1.9704627316724059E-3</v>
      </c>
      <c r="AT52" s="74">
        <v>9.522286981199521E-4</v>
      </c>
      <c r="AU52" s="74">
        <v>4.7076941074685776E-4</v>
      </c>
      <c r="AV52" s="74">
        <v>0</v>
      </c>
      <c r="AW52" s="74">
        <v>0</v>
      </c>
      <c r="AX52" s="74">
        <v>0</v>
      </c>
      <c r="AY52" s="74">
        <v>0</v>
      </c>
      <c r="AZ52" s="74">
        <v>0</v>
      </c>
      <c r="BA52" s="74">
        <v>3.2496759433709989E-4</v>
      </c>
      <c r="BB52" s="74">
        <v>1.3618111553884689E-3</v>
      </c>
      <c r="BC52" s="74">
        <v>3.7246979219641611E-4</v>
      </c>
      <c r="BD52" s="74">
        <v>4.1895905181755545E-4</v>
      </c>
      <c r="BE52" s="74">
        <v>9.2795699471549524E-5</v>
      </c>
      <c r="BF52" s="74">
        <v>0</v>
      </c>
      <c r="BG52" s="74">
        <v>0</v>
      </c>
      <c r="BH52" s="74">
        <v>0</v>
      </c>
      <c r="BI52" s="74">
        <v>0</v>
      </c>
      <c r="BJ52" s="74">
        <v>9.5575933063917775E-4</v>
      </c>
      <c r="BK52" s="74">
        <v>0</v>
      </c>
      <c r="BL52" s="74">
        <v>2.4002177313775562E-3</v>
      </c>
      <c r="BM52" s="74">
        <v>4.7386179103150114E-3</v>
      </c>
      <c r="BN52" s="74">
        <v>7.6197150169611816E-3</v>
      </c>
      <c r="BO52" s="74">
        <v>9.4650815957854372E-4</v>
      </c>
      <c r="BP52" s="74">
        <v>0</v>
      </c>
      <c r="BQ52" s="74">
        <v>5.4246676240112821E-3</v>
      </c>
      <c r="BR52" s="74">
        <v>1.2517504945234957E-2</v>
      </c>
      <c r="BS52" s="74">
        <v>7.4204353942667204E-3</v>
      </c>
      <c r="BT52" s="74">
        <v>5.3211453824093054E-4</v>
      </c>
      <c r="BU52" s="74">
        <v>5.8406400464715042E-4</v>
      </c>
      <c r="BV52" s="74">
        <v>0</v>
      </c>
      <c r="BW52" s="74">
        <v>9.1722219810370833E-5</v>
      </c>
      <c r="BX52" s="74">
        <v>4.3572234945689678E-4</v>
      </c>
    </row>
    <row r="53" spans="1:76" x14ac:dyDescent="0.2"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4"/>
      <c r="BE53" s="74"/>
      <c r="BF53" s="74"/>
      <c r="BG53" s="74"/>
      <c r="BH53" s="74"/>
      <c r="BI53" s="74"/>
      <c r="BJ53" s="74"/>
      <c r="BK53" s="74"/>
      <c r="BL53" s="74"/>
      <c r="BM53" s="74"/>
      <c r="BN53" s="74"/>
      <c r="BO53" s="74"/>
      <c r="BP53" s="74">
        <v>0</v>
      </c>
      <c r="BQ53" s="74"/>
      <c r="BR53" s="74"/>
      <c r="BS53" s="74"/>
      <c r="BT53" s="74"/>
      <c r="BU53" s="74"/>
      <c r="BV53" s="74"/>
      <c r="BW53" s="74"/>
      <c r="BX53" s="74"/>
    </row>
    <row r="54" spans="1:76" x14ac:dyDescent="0.2">
      <c r="A54" t="s">
        <v>227</v>
      </c>
      <c r="B54" s="74">
        <v>2</v>
      </c>
      <c r="C54" s="74">
        <v>2</v>
      </c>
      <c r="D54" s="74">
        <v>2</v>
      </c>
      <c r="E54" s="74">
        <v>2</v>
      </c>
      <c r="F54" s="74">
        <v>2</v>
      </c>
      <c r="G54" s="74">
        <v>2</v>
      </c>
      <c r="H54" s="74">
        <v>2</v>
      </c>
      <c r="I54" s="74">
        <v>2</v>
      </c>
      <c r="J54" s="74">
        <v>2</v>
      </c>
      <c r="K54" s="74">
        <v>2</v>
      </c>
      <c r="L54" s="74">
        <v>2</v>
      </c>
      <c r="M54" s="74">
        <v>2</v>
      </c>
      <c r="N54" s="74">
        <v>2</v>
      </c>
      <c r="O54" s="74">
        <v>2</v>
      </c>
      <c r="P54" s="74">
        <v>2</v>
      </c>
      <c r="Q54" s="74">
        <v>2</v>
      </c>
      <c r="R54" s="74">
        <v>2</v>
      </c>
      <c r="S54" s="74">
        <v>2</v>
      </c>
      <c r="T54" s="74">
        <v>2</v>
      </c>
      <c r="U54" s="74">
        <v>2</v>
      </c>
      <c r="V54" s="74">
        <v>2</v>
      </c>
      <c r="W54" s="74">
        <v>2</v>
      </c>
      <c r="X54" s="74">
        <v>2</v>
      </c>
      <c r="Y54" s="74">
        <v>2</v>
      </c>
      <c r="Z54" s="74">
        <v>2</v>
      </c>
      <c r="AA54" s="74">
        <v>2</v>
      </c>
      <c r="AB54" s="74">
        <v>2</v>
      </c>
      <c r="AC54" s="74">
        <v>2</v>
      </c>
      <c r="AD54" s="74">
        <v>2</v>
      </c>
      <c r="AE54" s="74">
        <v>2</v>
      </c>
      <c r="AF54" s="74">
        <v>2</v>
      </c>
      <c r="AG54" s="74">
        <v>2</v>
      </c>
      <c r="AH54" s="74">
        <v>2</v>
      </c>
      <c r="AI54" s="74">
        <v>2</v>
      </c>
      <c r="AJ54" s="74">
        <v>2</v>
      </c>
      <c r="AK54" s="74">
        <v>2</v>
      </c>
      <c r="AL54" s="74">
        <v>2</v>
      </c>
      <c r="AM54" s="74">
        <v>2</v>
      </c>
      <c r="AN54" s="74">
        <v>2</v>
      </c>
      <c r="AO54" s="74">
        <v>2</v>
      </c>
      <c r="AP54" s="74">
        <v>2</v>
      </c>
      <c r="AQ54" s="74">
        <v>2</v>
      </c>
      <c r="AR54" s="74">
        <v>2</v>
      </c>
      <c r="AS54" s="74">
        <v>2</v>
      </c>
      <c r="AT54" s="74">
        <v>2</v>
      </c>
      <c r="AU54" s="74">
        <v>2</v>
      </c>
      <c r="AV54" s="74">
        <v>2</v>
      </c>
      <c r="AW54" s="74">
        <v>2</v>
      </c>
      <c r="AX54" s="74">
        <v>2</v>
      </c>
      <c r="AY54" s="74">
        <v>2</v>
      </c>
      <c r="AZ54" s="74">
        <v>2</v>
      </c>
      <c r="BA54" s="74">
        <v>2</v>
      </c>
      <c r="BB54" s="74">
        <v>2</v>
      </c>
      <c r="BC54" s="74">
        <v>2</v>
      </c>
      <c r="BD54" s="74">
        <v>2</v>
      </c>
      <c r="BE54" s="74">
        <v>2</v>
      </c>
      <c r="BF54" s="74">
        <v>2</v>
      </c>
      <c r="BG54" s="74">
        <v>2</v>
      </c>
      <c r="BH54" s="74">
        <v>2</v>
      </c>
      <c r="BI54" s="74">
        <v>2</v>
      </c>
      <c r="BJ54" s="74">
        <v>2</v>
      </c>
      <c r="BK54" s="74">
        <v>2</v>
      </c>
      <c r="BL54" s="74">
        <v>2</v>
      </c>
      <c r="BM54" s="74">
        <v>2</v>
      </c>
      <c r="BN54" s="74">
        <v>2</v>
      </c>
      <c r="BO54" s="74">
        <v>2</v>
      </c>
      <c r="BP54" s="74">
        <v>2</v>
      </c>
      <c r="BQ54" s="74">
        <v>2</v>
      </c>
      <c r="BR54" s="74">
        <v>2</v>
      </c>
      <c r="BS54" s="74">
        <v>2</v>
      </c>
      <c r="BT54" s="74">
        <v>2</v>
      </c>
      <c r="BU54" s="74">
        <v>2</v>
      </c>
      <c r="BV54" s="74">
        <v>2</v>
      </c>
      <c r="BW54" s="74">
        <v>2</v>
      </c>
      <c r="BX54" s="74">
        <v>2</v>
      </c>
    </row>
    <row r="55" spans="1:76" x14ac:dyDescent="0.2">
      <c r="A55" t="s">
        <v>252</v>
      </c>
      <c r="B55" s="74">
        <v>2</v>
      </c>
      <c r="C55" s="74">
        <v>2</v>
      </c>
      <c r="D55" s="74">
        <v>2</v>
      </c>
      <c r="E55" s="74">
        <v>1.9999999999999998</v>
      </c>
      <c r="F55" s="74">
        <v>2.0000000000000009</v>
      </c>
      <c r="G55" s="74">
        <v>2</v>
      </c>
      <c r="H55" s="74">
        <v>2</v>
      </c>
      <c r="I55" s="74">
        <v>2</v>
      </c>
      <c r="J55" s="74">
        <v>2</v>
      </c>
      <c r="K55" s="74">
        <v>2</v>
      </c>
      <c r="L55" s="74">
        <v>2</v>
      </c>
      <c r="M55" s="74">
        <v>2</v>
      </c>
      <c r="N55" s="74">
        <v>1.9999999999999993</v>
      </c>
      <c r="O55" s="74">
        <v>2.0000000000000004</v>
      </c>
      <c r="P55" s="74">
        <v>2</v>
      </c>
      <c r="Q55" s="74">
        <v>2</v>
      </c>
      <c r="R55" s="74">
        <v>2</v>
      </c>
      <c r="S55" s="74">
        <v>2</v>
      </c>
      <c r="T55" s="74">
        <v>2</v>
      </c>
      <c r="U55" s="74">
        <v>2</v>
      </c>
      <c r="V55" s="74">
        <v>2</v>
      </c>
      <c r="W55" s="74">
        <v>1.9999999999999996</v>
      </c>
      <c r="X55" s="74">
        <v>2.0000000000000009</v>
      </c>
      <c r="Y55" s="74">
        <v>2</v>
      </c>
      <c r="Z55" s="74">
        <v>2</v>
      </c>
      <c r="AA55" s="74">
        <v>2</v>
      </c>
      <c r="AB55" s="74">
        <v>2</v>
      </c>
      <c r="AC55" s="74">
        <v>2</v>
      </c>
      <c r="AD55" s="74">
        <v>2</v>
      </c>
      <c r="AE55" s="74">
        <v>2</v>
      </c>
      <c r="AF55" s="74">
        <v>2</v>
      </c>
      <c r="AG55" s="74">
        <v>2</v>
      </c>
      <c r="AH55" s="74">
        <v>2</v>
      </c>
      <c r="AI55" s="74">
        <v>2</v>
      </c>
      <c r="AJ55" s="74">
        <v>2</v>
      </c>
      <c r="AK55" s="74">
        <v>2</v>
      </c>
      <c r="AL55" s="74">
        <v>2</v>
      </c>
      <c r="AM55" s="74">
        <v>2</v>
      </c>
      <c r="AN55" s="74">
        <v>2</v>
      </c>
      <c r="AO55" s="74">
        <v>2</v>
      </c>
      <c r="AP55" s="74">
        <v>2</v>
      </c>
      <c r="AQ55" s="95">
        <v>1.9999999999999996</v>
      </c>
      <c r="AR55" s="95">
        <v>2.0000000000000004</v>
      </c>
      <c r="AS55" s="95">
        <v>2</v>
      </c>
      <c r="AT55" s="74">
        <v>2</v>
      </c>
      <c r="AU55" s="74">
        <v>2</v>
      </c>
      <c r="AV55" s="74">
        <v>2</v>
      </c>
      <c r="AW55" s="74">
        <v>2</v>
      </c>
      <c r="AX55" s="74">
        <v>2</v>
      </c>
      <c r="AY55" s="74">
        <v>2</v>
      </c>
      <c r="AZ55" s="74">
        <v>2</v>
      </c>
      <c r="BA55" s="95">
        <v>1.9999999999999998</v>
      </c>
      <c r="BB55" s="95">
        <v>1.9999999999999996</v>
      </c>
      <c r="BC55" s="95">
        <v>2</v>
      </c>
      <c r="BD55" s="95">
        <v>2.0000000000000004</v>
      </c>
      <c r="BE55" s="95">
        <v>1.9999999999999998</v>
      </c>
      <c r="BF55" s="74">
        <v>2</v>
      </c>
      <c r="BG55" s="74">
        <v>2</v>
      </c>
      <c r="BH55" s="74">
        <v>2</v>
      </c>
      <c r="BI55" s="74">
        <v>2</v>
      </c>
      <c r="BJ55" s="74">
        <v>2</v>
      </c>
      <c r="BK55" s="74">
        <v>2</v>
      </c>
      <c r="BL55" s="74">
        <v>2</v>
      </c>
      <c r="BM55" s="74">
        <v>2</v>
      </c>
      <c r="BN55" s="74">
        <v>2</v>
      </c>
      <c r="BO55" s="74">
        <v>2</v>
      </c>
      <c r="BP55" s="74">
        <v>2</v>
      </c>
      <c r="BQ55" s="74">
        <v>1.9999999999999998</v>
      </c>
      <c r="BR55" s="74">
        <v>1.9999999999999993</v>
      </c>
      <c r="BS55" s="74">
        <v>2.0000000000000004</v>
      </c>
      <c r="BT55" s="74">
        <v>1.9999999999999998</v>
      </c>
      <c r="BU55" s="74">
        <v>2</v>
      </c>
      <c r="BV55" s="74">
        <v>2</v>
      </c>
      <c r="BW55" s="74">
        <v>1.9999999999999998</v>
      </c>
      <c r="BX55" s="74">
        <v>1.9999999999999998</v>
      </c>
    </row>
    <row r="56" spans="1:76" x14ac:dyDescent="0.2">
      <c r="B56" s="95"/>
      <c r="C56" s="95"/>
      <c r="D56" s="95"/>
      <c r="E56" s="67"/>
      <c r="F56" s="67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  <c r="AJ56" s="95"/>
      <c r="AK56" s="95"/>
      <c r="AL56" s="95"/>
      <c r="AM56" s="95"/>
      <c r="AN56" s="95"/>
      <c r="AO56" s="95"/>
      <c r="AP56" s="95"/>
      <c r="AQ56" s="95"/>
      <c r="AR56" s="95"/>
      <c r="AS56" s="95"/>
      <c r="AT56" s="95"/>
      <c r="AU56" s="95"/>
      <c r="AV56" s="95"/>
      <c r="AW56" s="95"/>
      <c r="AX56" s="95"/>
      <c r="AY56" s="95"/>
      <c r="AZ56" s="95"/>
      <c r="BA56" s="95"/>
      <c r="BB56" s="95"/>
      <c r="BC56" s="95"/>
      <c r="BD56" s="95"/>
      <c r="BE56" s="95"/>
      <c r="BF56" s="95"/>
      <c r="BG56" s="95"/>
      <c r="BH56" s="95"/>
      <c r="BI56" s="95"/>
      <c r="BJ56" s="95"/>
      <c r="BK56" s="95"/>
      <c r="BL56" s="95"/>
      <c r="BM56" s="95"/>
      <c r="BN56" s="95"/>
      <c r="BO56" s="95"/>
      <c r="BP56" s="95"/>
      <c r="BQ56" s="67"/>
      <c r="BR56" s="67"/>
      <c r="BS56" s="67"/>
      <c r="BT56" s="67"/>
      <c r="BU56" s="67"/>
      <c r="BX56" s="74"/>
    </row>
    <row r="57" spans="1:76" x14ac:dyDescent="0.2">
      <c r="A57" t="s">
        <v>133</v>
      </c>
      <c r="B57" s="67">
        <v>58.486866960720207</v>
      </c>
      <c r="C57" s="67">
        <v>60.1775734510259</v>
      </c>
      <c r="D57" s="67">
        <v>58.450935991833738</v>
      </c>
      <c r="E57" s="67">
        <v>58.362644230093707</v>
      </c>
      <c r="F57" s="67">
        <v>73.642616854068137</v>
      </c>
      <c r="G57" s="67">
        <v>68.620611743061289</v>
      </c>
      <c r="H57" s="67">
        <v>60.556592885121027</v>
      </c>
      <c r="I57" s="67">
        <v>70.636840575264941</v>
      </c>
      <c r="J57" s="67">
        <v>64.973686856086516</v>
      </c>
      <c r="K57" s="67">
        <v>59.148576881268703</v>
      </c>
      <c r="L57" s="67">
        <v>60.271141145421815</v>
      </c>
      <c r="M57" s="67">
        <v>60.067232853150685</v>
      </c>
      <c r="N57" s="67">
        <v>64.919493398777277</v>
      </c>
      <c r="O57" s="67">
        <v>59.438503922995189</v>
      </c>
      <c r="P57" s="67">
        <v>60.21598403104479</v>
      </c>
      <c r="Q57" s="67">
        <v>60.296373148005088</v>
      </c>
      <c r="R57" s="67">
        <v>59.109390655813002</v>
      </c>
      <c r="S57" s="67">
        <v>59.34277797608781</v>
      </c>
      <c r="T57" s="67">
        <v>60.091664538616307</v>
      </c>
      <c r="U57" s="67">
        <v>75.834447936656332</v>
      </c>
      <c r="V57" s="67">
        <v>74.126725875473483</v>
      </c>
      <c r="W57" s="67">
        <v>71.922877810228456</v>
      </c>
      <c r="X57" s="67">
        <v>71.572951865583121</v>
      </c>
      <c r="Y57" s="67">
        <v>60.730836094851526</v>
      </c>
      <c r="Z57" s="67">
        <v>61.78662860881866</v>
      </c>
      <c r="AA57" s="67">
        <v>60.880853027756487</v>
      </c>
      <c r="AB57" s="67">
        <v>60.637427294229738</v>
      </c>
      <c r="AC57" s="67">
        <v>60.83420369493615</v>
      </c>
      <c r="AD57" s="67">
        <v>64.823428358450897</v>
      </c>
      <c r="AE57" s="67">
        <v>60.046967591467983</v>
      </c>
      <c r="AF57" s="67">
        <v>59.888648207324756</v>
      </c>
      <c r="AG57" s="67">
        <v>59.486046156617199</v>
      </c>
      <c r="AH57" s="67">
        <v>63.971659345828293</v>
      </c>
      <c r="AI57" s="67">
        <v>58.338394379389889</v>
      </c>
      <c r="AJ57" s="67">
        <v>58.51511689595592</v>
      </c>
      <c r="AK57" s="67">
        <v>57.933023942781205</v>
      </c>
      <c r="AL57" s="67">
        <v>70.583720717357437</v>
      </c>
      <c r="AM57" s="67">
        <v>59.754634016197592</v>
      </c>
      <c r="AN57" s="67">
        <v>60.640102108268522</v>
      </c>
      <c r="AO57" s="67">
        <v>59.925683164570863</v>
      </c>
      <c r="AP57" s="67">
        <v>60.106475241834588</v>
      </c>
      <c r="AQ57" s="67">
        <v>70.970847173918941</v>
      </c>
      <c r="AR57" s="67">
        <v>71.297252197397782</v>
      </c>
      <c r="AS57" s="67">
        <v>76.008065237796174</v>
      </c>
      <c r="AT57" s="67">
        <v>64.04250108435258</v>
      </c>
      <c r="AU57" s="67">
        <v>60.352278707546617</v>
      </c>
      <c r="AV57" s="67">
        <v>73.793877592568123</v>
      </c>
      <c r="AW57" s="67">
        <v>61.027899694292095</v>
      </c>
      <c r="AX57" s="67">
        <v>62.267763479125705</v>
      </c>
      <c r="AY57" s="67">
        <v>67.430743386090853</v>
      </c>
      <c r="AZ57" s="67">
        <v>45.813970620196066</v>
      </c>
      <c r="BA57" s="67">
        <v>72.384150171305222</v>
      </c>
      <c r="BB57" s="67">
        <v>72.407114454049392</v>
      </c>
      <c r="BC57" s="67">
        <v>71.356176491010245</v>
      </c>
      <c r="BD57" s="67">
        <v>72.418585991619807</v>
      </c>
      <c r="BE57" s="67">
        <v>72.335852440675211</v>
      </c>
      <c r="BF57" s="67">
        <v>59.145258954935699</v>
      </c>
      <c r="BG57" s="67">
        <v>59.506155717140018</v>
      </c>
      <c r="BH57" s="67">
        <v>60.840558310245349</v>
      </c>
      <c r="BI57" s="67">
        <v>58.395861360838964</v>
      </c>
      <c r="BJ57" s="67">
        <v>59.692842750856116</v>
      </c>
      <c r="BK57" s="67">
        <v>59.797716494898324</v>
      </c>
      <c r="BL57" s="67">
        <v>61.217636840655622</v>
      </c>
      <c r="BM57" s="67">
        <v>58.460248615115887</v>
      </c>
      <c r="BN57" s="67">
        <v>59.728024794652981</v>
      </c>
      <c r="BO57" s="67">
        <v>58.0792261933764</v>
      </c>
      <c r="BP57" s="67">
        <v>58.750508394446697</v>
      </c>
      <c r="BQ57" s="67">
        <v>74.727724006395249</v>
      </c>
      <c r="BR57" s="67">
        <v>75.712736698285553</v>
      </c>
      <c r="BS57" s="67">
        <v>75.280486472580776</v>
      </c>
      <c r="BT57" s="67">
        <v>59.357028273873055</v>
      </c>
      <c r="BU57" s="67">
        <v>58.680971252841232</v>
      </c>
      <c r="BV57" s="67">
        <v>58.785123098699302</v>
      </c>
      <c r="BW57" s="74">
        <v>77.220327679216155</v>
      </c>
      <c r="BX57" s="74">
        <v>58.313930545027162</v>
      </c>
    </row>
    <row r="58" spans="1:76" x14ac:dyDescent="0.2">
      <c r="A58" t="s">
        <v>226</v>
      </c>
      <c r="B58" s="67">
        <v>39.553896240327482</v>
      </c>
      <c r="C58" s="67">
        <v>37.856533530869648</v>
      </c>
      <c r="D58" s="67">
        <v>39.576169119936523</v>
      </c>
      <c r="E58" s="67">
        <v>39.679046528427548</v>
      </c>
      <c r="F58" s="67">
        <v>23.24010536725299</v>
      </c>
      <c r="G58" s="67">
        <v>25.897488168224822</v>
      </c>
      <c r="H58" s="67">
        <v>35.936135862065477</v>
      </c>
      <c r="I58" s="67">
        <v>26.603253192030575</v>
      </c>
      <c r="J58" s="67">
        <v>33.871618974763862</v>
      </c>
      <c r="K58" s="67">
        <v>38.657670092080593</v>
      </c>
      <c r="L58" s="67">
        <v>37.675107443798922</v>
      </c>
      <c r="M58" s="67">
        <v>37.865570884784958</v>
      </c>
      <c r="N58" s="67">
        <v>32.812067582321895</v>
      </c>
      <c r="O58" s="67">
        <v>38.586967593571671</v>
      </c>
      <c r="P58" s="67">
        <v>37.828902462423571</v>
      </c>
      <c r="Q58" s="67">
        <v>37.743954266682692</v>
      </c>
      <c r="R58" s="67">
        <v>39.032274114571599</v>
      </c>
      <c r="S58" s="67">
        <v>38.689393164143091</v>
      </c>
      <c r="T58" s="67">
        <v>37.924081098720251</v>
      </c>
      <c r="U58" s="67">
        <v>20.265570064860245</v>
      </c>
      <c r="V58" s="67">
        <v>21.605825394319677</v>
      </c>
      <c r="W58" s="67">
        <v>24.271867873068118</v>
      </c>
      <c r="X58" s="67">
        <v>25.111977642425984</v>
      </c>
      <c r="Y58" s="67">
        <v>37.206132301160714</v>
      </c>
      <c r="Z58" s="67">
        <v>36.324183388339641</v>
      </c>
      <c r="AA58" s="67">
        <v>37.044288971821963</v>
      </c>
      <c r="AB58" s="67">
        <v>37.423882353597463</v>
      </c>
      <c r="AC58" s="67">
        <v>37.320665962184961</v>
      </c>
      <c r="AD58" s="67">
        <v>32.746733913832799</v>
      </c>
      <c r="AE58" s="67">
        <v>37.917192253776868</v>
      </c>
      <c r="AF58" s="67">
        <v>38.160327010319882</v>
      </c>
      <c r="AG58" s="67">
        <v>38.16667110388461</v>
      </c>
      <c r="AH58" s="67">
        <v>33.032874929809857</v>
      </c>
      <c r="AI58" s="67">
        <v>39.815602904182171</v>
      </c>
      <c r="AJ58" s="67">
        <v>39.692381803749051</v>
      </c>
      <c r="AK58" s="67">
        <v>40.073004855903413</v>
      </c>
      <c r="AL58" s="67">
        <v>25.769255517302472</v>
      </c>
      <c r="AM58" s="67">
        <v>38.318066670169856</v>
      </c>
      <c r="AN58" s="67">
        <v>37.484971485525776</v>
      </c>
      <c r="AO58" s="67">
        <v>38.08560757143723</v>
      </c>
      <c r="AP58" s="67">
        <v>38.007475747418638</v>
      </c>
      <c r="AQ58" s="67">
        <v>26.799712368192306</v>
      </c>
      <c r="AR58" s="67">
        <v>26.379827163022519</v>
      </c>
      <c r="AS58" s="67">
        <v>20.979258275129673</v>
      </c>
      <c r="AT58" s="67">
        <v>33.961515765047295</v>
      </c>
      <c r="AU58" s="67">
        <v>38.068362581089275</v>
      </c>
      <c r="AV58" s="67">
        <v>23.441787609484479</v>
      </c>
      <c r="AW58" s="67">
        <v>36.958890677506716</v>
      </c>
      <c r="AX58" s="67">
        <v>35.912301827879176</v>
      </c>
      <c r="AY58" s="67">
        <v>31.423862100857487</v>
      </c>
      <c r="AZ58" s="67">
        <v>9.7689574195758784</v>
      </c>
      <c r="BA58" s="67">
        <v>24.370372070247612</v>
      </c>
      <c r="BB58" s="67">
        <v>25.024228097282453</v>
      </c>
      <c r="BC58" s="67">
        <v>24.287439372925292</v>
      </c>
      <c r="BD58" s="67">
        <v>25.119380552224619</v>
      </c>
      <c r="BE58" s="67">
        <v>23.507094146617469</v>
      </c>
      <c r="BF58" s="67">
        <v>38.765176081127237</v>
      </c>
      <c r="BG58" s="67">
        <v>38.551705460053874</v>
      </c>
      <c r="BH58" s="67">
        <v>37.200669176354815</v>
      </c>
      <c r="BI58" s="67">
        <v>39.93332970426961</v>
      </c>
      <c r="BJ58" s="67">
        <v>38.37085168083366</v>
      </c>
      <c r="BK58" s="67">
        <v>39.89877613892817</v>
      </c>
      <c r="BL58" s="67">
        <v>38.660035614272751</v>
      </c>
      <c r="BM58" s="67">
        <v>41.379080622575984</v>
      </c>
      <c r="BN58" s="67">
        <v>40.05008041607686</v>
      </c>
      <c r="BO58" s="67">
        <v>39.871497816342917</v>
      </c>
      <c r="BP58" s="67">
        <v>39.498543449066361</v>
      </c>
      <c r="BQ58" s="67">
        <v>22.431184713950909</v>
      </c>
      <c r="BR58" s="67">
        <v>21.020960843236246</v>
      </c>
      <c r="BS58" s="67">
        <v>20.84726820135452</v>
      </c>
      <c r="BT58" s="67">
        <v>38.892343079826986</v>
      </c>
      <c r="BU58" s="67">
        <v>39.398171968514553</v>
      </c>
      <c r="BV58" s="67">
        <v>39.312675613238412</v>
      </c>
      <c r="BW58" s="74">
        <v>21.966814813120202</v>
      </c>
      <c r="BX58" s="74">
        <v>39.60844669167723</v>
      </c>
    </row>
    <row r="59" spans="1:76" x14ac:dyDescent="0.2">
      <c r="A59" t="s">
        <v>132</v>
      </c>
      <c r="B59" s="67">
        <v>1.9592367989523209</v>
      </c>
      <c r="C59" s="67">
        <v>1.9658930181044501</v>
      </c>
      <c r="D59" s="67">
        <v>1.972894888229747</v>
      </c>
      <c r="E59" s="67">
        <v>1.9583092414787464</v>
      </c>
      <c r="F59" s="67">
        <v>3.117277778678861</v>
      </c>
      <c r="G59" s="67">
        <v>5.4819000887138927</v>
      </c>
      <c r="H59" s="67">
        <v>3.5072712528134979</v>
      </c>
      <c r="I59" s="67">
        <v>2.7599062327044939</v>
      </c>
      <c r="J59" s="67">
        <v>1.1546941691496171</v>
      </c>
      <c r="K59" s="67">
        <v>2.193753026650695</v>
      </c>
      <c r="L59" s="67">
        <v>2.0537514107792565</v>
      </c>
      <c r="M59" s="67">
        <v>2.067196262064352</v>
      </c>
      <c r="N59" s="67">
        <v>2.2684390189008243</v>
      </c>
      <c r="O59" s="67">
        <v>1.9745284834331494</v>
      </c>
      <c r="P59" s="67">
        <v>1.9551135065316385</v>
      </c>
      <c r="Q59" s="67">
        <v>1.9596725853122217</v>
      </c>
      <c r="R59" s="67">
        <v>1.858335229615397</v>
      </c>
      <c r="S59" s="67">
        <v>1.9678288597690854</v>
      </c>
      <c r="T59" s="67">
        <v>1.9842543626634279</v>
      </c>
      <c r="U59" s="67">
        <v>3.8999819984834159</v>
      </c>
      <c r="V59" s="67">
        <v>4.2674487302068567</v>
      </c>
      <c r="W59" s="67">
        <v>3.8052543167034241</v>
      </c>
      <c r="X59" s="67">
        <v>3.3150704919908964</v>
      </c>
      <c r="Y59" s="67">
        <v>2.0630316039877563</v>
      </c>
      <c r="Z59" s="67">
        <v>1.8891880028417136</v>
      </c>
      <c r="AA59" s="67">
        <v>2.0748580004215444</v>
      </c>
      <c r="AB59" s="67">
        <v>1.9386903521727945</v>
      </c>
      <c r="AC59" s="67">
        <v>1.8451303428788863</v>
      </c>
      <c r="AD59" s="67">
        <v>2.4298377277163157</v>
      </c>
      <c r="AE59" s="67">
        <v>2.0358401547551539</v>
      </c>
      <c r="AF59" s="67">
        <v>1.9510247823553661</v>
      </c>
      <c r="AG59" s="67">
        <v>2.3472827394981843</v>
      </c>
      <c r="AH59" s="67">
        <v>2.9954657243618579</v>
      </c>
      <c r="AI59" s="67">
        <v>1.8460027164279451</v>
      </c>
      <c r="AJ59" s="67">
        <v>1.7925013002950401</v>
      </c>
      <c r="AK59" s="67">
        <v>1.9939712013153903</v>
      </c>
      <c r="AL59" s="67">
        <v>3.6470237653400961</v>
      </c>
      <c r="AM59" s="67">
        <v>1.927299313632544</v>
      </c>
      <c r="AN59" s="67">
        <v>1.8749264062056914</v>
      </c>
      <c r="AO59" s="67">
        <v>1.9887092639919008</v>
      </c>
      <c r="AP59" s="67">
        <v>1.8860490107467802</v>
      </c>
      <c r="AQ59" s="67">
        <v>2.2294404578887579</v>
      </c>
      <c r="AR59" s="67">
        <v>2.3229206395796944</v>
      </c>
      <c r="AS59" s="67">
        <v>3.0126764870741596</v>
      </c>
      <c r="AT59" s="67">
        <v>1.9959831506001211</v>
      </c>
      <c r="AU59" s="67">
        <v>1.5793587113641185</v>
      </c>
      <c r="AV59" s="67">
        <v>2.7643347979473947</v>
      </c>
      <c r="AW59" s="67">
        <v>2.0132096282011913</v>
      </c>
      <c r="AX59" s="67">
        <v>1.8199346929951159</v>
      </c>
      <c r="AY59" s="67">
        <v>1.1453945130516585</v>
      </c>
      <c r="AZ59" s="67">
        <v>44.41707196022805</v>
      </c>
      <c r="BA59" s="67">
        <v>3.2454777584471697</v>
      </c>
      <c r="BB59" s="67">
        <v>2.5686574486681613</v>
      </c>
      <c r="BC59" s="67">
        <v>4.3563841360644613</v>
      </c>
      <c r="BD59" s="67">
        <v>2.4620334561555621</v>
      </c>
      <c r="BE59" s="67">
        <v>4.1570534127073211</v>
      </c>
      <c r="BF59" s="67">
        <v>2.089564963937073</v>
      </c>
      <c r="BG59" s="67">
        <v>1.9421388228061027</v>
      </c>
      <c r="BH59" s="67">
        <v>1.9587725133998244</v>
      </c>
      <c r="BI59" s="67">
        <v>1.6708089348914372</v>
      </c>
      <c r="BJ59" s="67">
        <v>1.9363055683102335</v>
      </c>
      <c r="BK59" s="67">
        <v>0.30350736617350427</v>
      </c>
      <c r="BL59" s="67">
        <v>0.12232754507162556</v>
      </c>
      <c r="BM59" s="67">
        <v>0.16067076230814584</v>
      </c>
      <c r="BN59" s="67">
        <v>0.22189478927016346</v>
      </c>
      <c r="BO59" s="67">
        <v>2.0492759902806812</v>
      </c>
      <c r="BP59" s="74">
        <v>1.750948156486946</v>
      </c>
      <c r="BQ59" s="67">
        <v>2.8410912796538361</v>
      </c>
      <c r="BR59" s="67">
        <v>3.2663024584781923</v>
      </c>
      <c r="BS59" s="67">
        <v>3.8722453260647072</v>
      </c>
      <c r="BT59" s="67">
        <v>1.7506286462999416</v>
      </c>
      <c r="BU59" s="67">
        <v>1.9208567786442099</v>
      </c>
      <c r="BV59" s="67">
        <v>1.9022012880622936</v>
      </c>
      <c r="BW59" s="74">
        <v>0.81285750766363318</v>
      </c>
      <c r="BX59" s="74">
        <v>2.0776227632956057</v>
      </c>
    </row>
    <row r="60" spans="1:76" x14ac:dyDescent="0.2">
      <c r="B60" s="95"/>
      <c r="C60" s="95"/>
      <c r="D60" s="95"/>
      <c r="E60" s="67"/>
      <c r="F60" s="67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/>
      <c r="AS60" s="95"/>
      <c r="AT60" s="95"/>
      <c r="AU60" s="95"/>
      <c r="AV60" s="95"/>
      <c r="AW60" s="95"/>
      <c r="AX60" s="95"/>
      <c r="AY60" s="95"/>
      <c r="AZ60" s="95"/>
      <c r="BA60" s="95"/>
      <c r="BB60" s="95"/>
      <c r="BC60" s="95"/>
      <c r="BD60" s="95"/>
      <c r="BE60" s="95"/>
      <c r="BF60" s="95"/>
      <c r="BG60" s="95"/>
      <c r="BH60" s="95"/>
      <c r="BI60" s="95"/>
      <c r="BJ60" s="95"/>
      <c r="BK60" s="95"/>
      <c r="BL60" s="95"/>
      <c r="BM60" s="95"/>
      <c r="BN60" s="95"/>
      <c r="BO60" s="95"/>
      <c r="BQ60" s="67"/>
      <c r="BR60" s="67"/>
      <c r="BS60" s="67"/>
      <c r="BT60" s="67"/>
      <c r="BU60" s="67"/>
      <c r="BX60" s="74"/>
    </row>
    <row r="61" spans="1:76" x14ac:dyDescent="0.2">
      <c r="A61" t="s">
        <v>179</v>
      </c>
      <c r="B61" s="74">
        <v>0.5965566265613812</v>
      </c>
      <c r="C61" s="74">
        <v>0.61384323582545819</v>
      </c>
      <c r="D61" s="74">
        <v>0.59627320346947021</v>
      </c>
      <c r="E61" s="74">
        <v>0.59528394276514596</v>
      </c>
      <c r="F61" s="74">
        <v>0.76012125965904676</v>
      </c>
      <c r="G61" s="74">
        <v>0.72600498536754354</v>
      </c>
      <c r="H61" s="74">
        <v>0.62757674771309357</v>
      </c>
      <c r="I61" s="74">
        <v>0.72641682909423544</v>
      </c>
      <c r="J61" s="74">
        <v>0.65732698492807662</v>
      </c>
      <c r="K61" s="74">
        <v>0.60475254609642448</v>
      </c>
      <c r="L61" s="74">
        <v>0.61534915337283091</v>
      </c>
      <c r="M61" s="74">
        <v>0.61335150797773808</v>
      </c>
      <c r="N61" s="74">
        <v>0.66426334284512667</v>
      </c>
      <c r="O61" s="74">
        <v>0.60635774562889755</v>
      </c>
      <c r="P61" s="74">
        <v>0.61416751229607791</v>
      </c>
      <c r="Q61" s="74">
        <v>0.61501603205551791</v>
      </c>
      <c r="R61" s="74">
        <v>0.60228640704340231</v>
      </c>
      <c r="S61" s="74">
        <v>0.60533983166812111</v>
      </c>
      <c r="T61" s="74">
        <v>0.613081746691584</v>
      </c>
      <c r="U61" s="74">
        <v>0.78912001801560094</v>
      </c>
      <c r="V61" s="74">
        <v>0.77431056513442109</v>
      </c>
      <c r="W61" s="74">
        <v>0.74767989976314553</v>
      </c>
      <c r="X61" s="74">
        <v>0.74026999067785659</v>
      </c>
      <c r="Y61" s="74">
        <v>0.62010124562242774</v>
      </c>
      <c r="Z61" s="74">
        <v>0.62976370647720525</v>
      </c>
      <c r="AA61" s="74">
        <v>0.62170809032902463</v>
      </c>
      <c r="AB61" s="74">
        <v>0.61836240523403319</v>
      </c>
      <c r="AC61" s="74">
        <v>0.61977774416536702</v>
      </c>
      <c r="AD61" s="74">
        <v>0.66437758069471808</v>
      </c>
      <c r="AE61" s="74">
        <v>0.61294832402303956</v>
      </c>
      <c r="AF61" s="74">
        <v>0.6108034079335013</v>
      </c>
      <c r="AG61" s="74">
        <v>0.6091591491297691</v>
      </c>
      <c r="AH61" s="74">
        <v>0.65947081570489241</v>
      </c>
      <c r="AI61" s="74">
        <v>0.5943557674054496</v>
      </c>
      <c r="AJ61" s="74">
        <v>0.59583145554782069</v>
      </c>
      <c r="AK61" s="74">
        <v>0.59111694099739664</v>
      </c>
      <c r="AL61" s="74">
        <v>0.73255361147803555</v>
      </c>
      <c r="AM61" s="74">
        <v>0.60928916607783146</v>
      </c>
      <c r="AN61" s="74">
        <v>0.61798783824915848</v>
      </c>
      <c r="AO61" s="74">
        <v>0.61141612067919571</v>
      </c>
      <c r="AP61" s="74">
        <v>0.61261904791111987</v>
      </c>
      <c r="AQ61" s="74">
        <v>0.72589179714524121</v>
      </c>
      <c r="AR61" s="74">
        <v>0.72992817418625766</v>
      </c>
      <c r="AS61" s="74">
        <v>0.78369071838203996</v>
      </c>
      <c r="AT61" s="74">
        <v>0.65346812450315128</v>
      </c>
      <c r="AU61" s="74">
        <v>0.61320753367734027</v>
      </c>
      <c r="AV61" s="74">
        <v>0.75891780489418981</v>
      </c>
      <c r="AW61" s="74">
        <v>0.6228176212602663</v>
      </c>
      <c r="AX61" s="74">
        <v>0.63422002505719532</v>
      </c>
      <c r="AY61" s="74">
        <v>0.68212040353540893</v>
      </c>
      <c r="AZ61" s="74">
        <v>0.82424536158682071</v>
      </c>
      <c r="BA61" s="74">
        <v>0.7481216225800208</v>
      </c>
      <c r="BB61" s="74">
        <v>0.7431603892341071</v>
      </c>
      <c r="BC61" s="74">
        <v>0.74606314124011086</v>
      </c>
      <c r="BD61" s="74">
        <v>0.74246561167611413</v>
      </c>
      <c r="BE61" s="74">
        <v>0.75473318607533135</v>
      </c>
      <c r="BF61" s="74">
        <v>0.60407513186057216</v>
      </c>
      <c r="BG61" s="74">
        <v>0.60684737564906066</v>
      </c>
      <c r="BH61" s="74">
        <v>0.62056096062812727</v>
      </c>
      <c r="BI61" s="74">
        <v>0.59388123433429041</v>
      </c>
      <c r="BJ61" s="74">
        <v>0.60871501014514173</v>
      </c>
      <c r="BK61" s="74">
        <v>0.59979759483142814</v>
      </c>
      <c r="BL61" s="74">
        <v>0.61292614591395489</v>
      </c>
      <c r="BM61" s="74">
        <v>0.58554328300761127</v>
      </c>
      <c r="BN61" s="74">
        <v>0.59860852908068662</v>
      </c>
      <c r="BO61" s="74">
        <v>0.59294330675507201</v>
      </c>
      <c r="BP61" s="74">
        <v>0.59797532181808766</v>
      </c>
      <c r="BQ61" s="74">
        <v>0.7691288940007045</v>
      </c>
      <c r="BR61" s="74">
        <v>0.78269247038537682</v>
      </c>
      <c r="BS61" s="74">
        <v>0.78312956261104494</v>
      </c>
      <c r="BT61" s="74">
        <v>0.60414664700689391</v>
      </c>
      <c r="BU61" s="74">
        <v>0.59830224169478685</v>
      </c>
      <c r="BV61" s="74">
        <v>0.5992501755449241</v>
      </c>
      <c r="BW61" s="74">
        <v>0.77853162959284306</v>
      </c>
      <c r="BX61" s="74">
        <v>0.59551179404138554</v>
      </c>
    </row>
    <row r="62" spans="1:76" s="97" customFormat="1" ht="19" x14ac:dyDescent="0.2">
      <c r="A62" s="101" t="s">
        <v>334</v>
      </c>
    </row>
  </sheetData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2AF79-CE07-4D42-96F6-E2B5B66E9B2C}">
  <dimension ref="A1:DL63"/>
  <sheetViews>
    <sheetView workbookViewId="0">
      <selection activeCell="H11" sqref="H11"/>
    </sheetView>
  </sheetViews>
  <sheetFormatPr baseColWidth="10" defaultRowHeight="16" x14ac:dyDescent="0.2"/>
  <sheetData>
    <row r="1" spans="1:116" ht="19" x14ac:dyDescent="0.25">
      <c r="A1" s="71" t="s">
        <v>392</v>
      </c>
    </row>
    <row r="2" spans="1:116" s="97" customFormat="1" x14ac:dyDescent="0.2">
      <c r="A2" s="97" t="s">
        <v>214</v>
      </c>
      <c r="B2" s="97" t="s">
        <v>163</v>
      </c>
      <c r="C2" s="97" t="s">
        <v>163</v>
      </c>
      <c r="D2" s="97" t="s">
        <v>163</v>
      </c>
      <c r="E2" s="97" t="s">
        <v>163</v>
      </c>
      <c r="F2" s="97" t="s">
        <v>163</v>
      </c>
      <c r="G2" s="97" t="s">
        <v>163</v>
      </c>
      <c r="H2" s="97" t="s">
        <v>163</v>
      </c>
      <c r="I2" s="97" t="s">
        <v>163</v>
      </c>
      <c r="J2" s="97" t="s">
        <v>163</v>
      </c>
      <c r="K2" s="97" t="s">
        <v>163</v>
      </c>
      <c r="L2" s="97" t="s">
        <v>163</v>
      </c>
      <c r="M2" s="97" t="s">
        <v>163</v>
      </c>
      <c r="N2" s="97" t="s">
        <v>163</v>
      </c>
      <c r="O2" s="97" t="s">
        <v>163</v>
      </c>
      <c r="P2" s="97" t="s">
        <v>163</v>
      </c>
      <c r="Q2" s="97" t="s">
        <v>163</v>
      </c>
      <c r="R2" s="97" t="s">
        <v>163</v>
      </c>
      <c r="S2" s="97" t="s">
        <v>163</v>
      </c>
      <c r="T2" s="97" t="s">
        <v>163</v>
      </c>
      <c r="U2" s="97" t="s">
        <v>163</v>
      </c>
      <c r="V2" s="97" t="s">
        <v>163</v>
      </c>
      <c r="W2" s="97" t="s">
        <v>163</v>
      </c>
      <c r="X2" s="97" t="s">
        <v>163</v>
      </c>
      <c r="Y2" s="97" t="s">
        <v>163</v>
      </c>
      <c r="Z2" s="97" t="s">
        <v>163</v>
      </c>
      <c r="AA2" s="97" t="s">
        <v>163</v>
      </c>
      <c r="AB2" s="97" t="s">
        <v>163</v>
      </c>
      <c r="AC2" s="97" t="s">
        <v>163</v>
      </c>
      <c r="AD2" s="97" t="s">
        <v>163</v>
      </c>
      <c r="AE2" s="97" t="s">
        <v>163</v>
      </c>
      <c r="AF2" s="97" t="s">
        <v>163</v>
      </c>
      <c r="AG2" s="97" t="s">
        <v>163</v>
      </c>
      <c r="AH2" s="97" t="s">
        <v>163</v>
      </c>
      <c r="AI2" s="97" t="s">
        <v>163</v>
      </c>
      <c r="AJ2" s="97" t="s">
        <v>163</v>
      </c>
      <c r="AK2" s="97" t="s">
        <v>163</v>
      </c>
      <c r="AL2" s="97" t="s">
        <v>163</v>
      </c>
      <c r="AM2" s="97" t="s">
        <v>163</v>
      </c>
      <c r="AN2" s="97" t="s">
        <v>163</v>
      </c>
      <c r="AO2" s="97" t="s">
        <v>163</v>
      </c>
      <c r="AP2" s="97" t="s">
        <v>163</v>
      </c>
      <c r="AQ2" s="97" t="s">
        <v>163</v>
      </c>
      <c r="AR2" s="97" t="s">
        <v>163</v>
      </c>
      <c r="AS2" s="97" t="s">
        <v>163</v>
      </c>
      <c r="AT2" s="97" t="s">
        <v>163</v>
      </c>
      <c r="AU2" s="97" t="s">
        <v>163</v>
      </c>
      <c r="AV2" s="97" t="s">
        <v>163</v>
      </c>
      <c r="AW2" s="97" t="s">
        <v>163</v>
      </c>
      <c r="AX2" s="97" t="s">
        <v>163</v>
      </c>
      <c r="AY2" s="97" t="s">
        <v>163</v>
      </c>
      <c r="AZ2" s="97" t="s">
        <v>163</v>
      </c>
      <c r="BA2" s="97" t="s">
        <v>163</v>
      </c>
      <c r="BB2" s="97" t="s">
        <v>163</v>
      </c>
      <c r="BC2" s="97" t="s">
        <v>163</v>
      </c>
      <c r="BD2" s="97" t="s">
        <v>163</v>
      </c>
      <c r="BE2" s="97" t="s">
        <v>163</v>
      </c>
      <c r="BF2" s="97" t="s">
        <v>163</v>
      </c>
      <c r="BG2" s="97" t="s">
        <v>163</v>
      </c>
      <c r="BH2" s="97" t="s">
        <v>163</v>
      </c>
      <c r="BI2" s="97" t="s">
        <v>163</v>
      </c>
      <c r="BJ2" s="97" t="s">
        <v>163</v>
      </c>
      <c r="BK2" s="97" t="s">
        <v>163</v>
      </c>
      <c r="BL2" s="97" t="s">
        <v>163</v>
      </c>
      <c r="BM2" s="97" t="s">
        <v>163</v>
      </c>
      <c r="BN2" s="97" t="s">
        <v>163</v>
      </c>
      <c r="BO2" s="97" t="s">
        <v>163</v>
      </c>
      <c r="BP2" s="97" t="s">
        <v>163</v>
      </c>
      <c r="BQ2" s="97" t="s">
        <v>163</v>
      </c>
      <c r="BR2" s="97" t="s">
        <v>163</v>
      </c>
      <c r="BS2" s="97" t="s">
        <v>163</v>
      </c>
      <c r="BT2" s="97" t="s">
        <v>163</v>
      </c>
      <c r="BU2" s="97" t="s">
        <v>163</v>
      </c>
      <c r="BV2" s="97" t="s">
        <v>163</v>
      </c>
      <c r="BW2" s="97" t="s">
        <v>163</v>
      </c>
      <c r="BX2" s="97" t="s">
        <v>163</v>
      </c>
      <c r="BY2" s="97" t="s">
        <v>163</v>
      </c>
      <c r="BZ2" s="97" t="s">
        <v>163</v>
      </c>
      <c r="CA2" s="97" t="s">
        <v>163</v>
      </c>
      <c r="CB2" s="97" t="s">
        <v>163</v>
      </c>
      <c r="CC2" s="97" t="s">
        <v>163</v>
      </c>
      <c r="CD2" s="97" t="s">
        <v>163</v>
      </c>
      <c r="CE2" s="97" t="s">
        <v>163</v>
      </c>
      <c r="CF2" s="97" t="s">
        <v>163</v>
      </c>
      <c r="CG2" s="97" t="s">
        <v>163</v>
      </c>
      <c r="CH2" s="97" t="s">
        <v>163</v>
      </c>
      <c r="CI2" s="97" t="s">
        <v>163</v>
      </c>
      <c r="CJ2" s="97" t="s">
        <v>163</v>
      </c>
      <c r="CK2" s="97" t="s">
        <v>163</v>
      </c>
      <c r="CL2" s="97" t="s">
        <v>163</v>
      </c>
      <c r="CM2" s="97" t="s">
        <v>163</v>
      </c>
      <c r="CN2" s="97" t="s">
        <v>163</v>
      </c>
      <c r="CO2" s="97" t="s">
        <v>163</v>
      </c>
      <c r="CP2" s="97" t="s">
        <v>163</v>
      </c>
      <c r="CQ2" s="97" t="s">
        <v>163</v>
      </c>
      <c r="CR2" s="97" t="s">
        <v>163</v>
      </c>
      <c r="CS2" s="97" t="s">
        <v>163</v>
      </c>
      <c r="CT2" s="97" t="s">
        <v>163</v>
      </c>
      <c r="CU2" s="97" t="s">
        <v>163</v>
      </c>
      <c r="CV2" s="97" t="s">
        <v>163</v>
      </c>
      <c r="CW2" s="97" t="s">
        <v>163</v>
      </c>
      <c r="CX2" s="97" t="s">
        <v>163</v>
      </c>
      <c r="CY2" s="97" t="s">
        <v>163</v>
      </c>
      <c r="CZ2" s="97" t="s">
        <v>163</v>
      </c>
      <c r="DA2" s="97" t="s">
        <v>163</v>
      </c>
      <c r="DB2" s="97" t="s">
        <v>163</v>
      </c>
      <c r="DC2" s="97" t="s">
        <v>163</v>
      </c>
      <c r="DD2" s="97" t="s">
        <v>163</v>
      </c>
      <c r="DE2" s="97" t="s">
        <v>163</v>
      </c>
      <c r="DF2" s="97" t="s">
        <v>163</v>
      </c>
      <c r="DG2" s="97" t="s">
        <v>163</v>
      </c>
      <c r="DH2" s="97" t="s">
        <v>163</v>
      </c>
      <c r="DI2" s="97" t="s">
        <v>163</v>
      </c>
      <c r="DJ2" s="97" t="s">
        <v>163</v>
      </c>
      <c r="DK2" s="97" t="s">
        <v>163</v>
      </c>
      <c r="DL2" s="97" t="s">
        <v>163</v>
      </c>
    </row>
    <row r="3" spans="1:116" x14ac:dyDescent="0.2">
      <c r="A3" t="s">
        <v>2</v>
      </c>
      <c r="B3" t="s">
        <v>238</v>
      </c>
      <c r="C3" t="s">
        <v>238</v>
      </c>
      <c r="D3" t="s">
        <v>238</v>
      </c>
      <c r="E3" t="s">
        <v>238</v>
      </c>
      <c r="F3" t="s">
        <v>238</v>
      </c>
      <c r="G3" t="s">
        <v>83</v>
      </c>
      <c r="H3" t="s">
        <v>83</v>
      </c>
      <c r="I3" t="s">
        <v>83</v>
      </c>
      <c r="J3" t="s">
        <v>83</v>
      </c>
      <c r="K3" t="s">
        <v>83</v>
      </c>
      <c r="L3" t="s">
        <v>83</v>
      </c>
      <c r="M3" t="s">
        <v>238</v>
      </c>
      <c r="N3" t="s">
        <v>238</v>
      </c>
      <c r="O3" t="s">
        <v>238</v>
      </c>
      <c r="P3" t="s">
        <v>238</v>
      </c>
      <c r="Q3" t="s">
        <v>238</v>
      </c>
      <c r="R3" t="s">
        <v>238</v>
      </c>
      <c r="S3" t="s">
        <v>238</v>
      </c>
      <c r="T3" t="s">
        <v>238</v>
      </c>
      <c r="U3" t="s">
        <v>238</v>
      </c>
      <c r="V3" t="s">
        <v>238</v>
      </c>
      <c r="W3" t="s">
        <v>238</v>
      </c>
      <c r="X3" t="s">
        <v>238</v>
      </c>
      <c r="Y3" t="s">
        <v>238</v>
      </c>
      <c r="Z3" t="s">
        <v>238</v>
      </c>
      <c r="AA3" t="s">
        <v>83</v>
      </c>
      <c r="AB3" t="s">
        <v>83</v>
      </c>
      <c r="AC3" t="s">
        <v>83</v>
      </c>
      <c r="AD3" t="s">
        <v>83</v>
      </c>
      <c r="AE3" t="s">
        <v>83</v>
      </c>
      <c r="AF3" t="s">
        <v>83</v>
      </c>
      <c r="AG3" t="s">
        <v>83</v>
      </c>
      <c r="AH3" t="s">
        <v>83</v>
      </c>
      <c r="AI3" t="s">
        <v>83</v>
      </c>
      <c r="AJ3" t="s">
        <v>83</v>
      </c>
      <c r="AK3" t="s">
        <v>83</v>
      </c>
      <c r="AL3" t="s">
        <v>83</v>
      </c>
      <c r="AM3" t="s">
        <v>83</v>
      </c>
      <c r="AN3" t="s">
        <v>83</v>
      </c>
      <c r="AO3" t="s">
        <v>83</v>
      </c>
      <c r="AP3" t="s">
        <v>83</v>
      </c>
      <c r="AQ3" t="s">
        <v>83</v>
      </c>
      <c r="AR3" t="s">
        <v>83</v>
      </c>
      <c r="AS3" t="s">
        <v>83</v>
      </c>
      <c r="AT3" t="s">
        <v>83</v>
      </c>
      <c r="AU3" t="s">
        <v>83</v>
      </c>
      <c r="AV3" t="s">
        <v>83</v>
      </c>
      <c r="AW3" t="s">
        <v>83</v>
      </c>
      <c r="AX3" t="s">
        <v>83</v>
      </c>
      <c r="AY3" t="s">
        <v>83</v>
      </c>
      <c r="AZ3" t="s">
        <v>83</v>
      </c>
      <c r="BA3" t="s">
        <v>83</v>
      </c>
      <c r="BB3" t="s">
        <v>83</v>
      </c>
      <c r="BC3" t="s">
        <v>83</v>
      </c>
      <c r="BD3" t="s">
        <v>83</v>
      </c>
      <c r="BE3" t="s">
        <v>238</v>
      </c>
      <c r="BF3" t="s">
        <v>238</v>
      </c>
      <c r="BG3" t="s">
        <v>83</v>
      </c>
      <c r="BH3" t="s">
        <v>83</v>
      </c>
      <c r="BI3" t="s">
        <v>83</v>
      </c>
      <c r="BJ3" t="s">
        <v>83</v>
      </c>
      <c r="BK3" t="s">
        <v>238</v>
      </c>
      <c r="BL3" t="s">
        <v>238</v>
      </c>
      <c r="BM3" t="s">
        <v>238</v>
      </c>
      <c r="BN3" t="s">
        <v>238</v>
      </c>
      <c r="BO3" t="s">
        <v>238</v>
      </c>
      <c r="BP3" t="s">
        <v>238</v>
      </c>
      <c r="BQ3" t="s">
        <v>238</v>
      </c>
      <c r="BR3" t="s">
        <v>238</v>
      </c>
      <c r="BS3" t="s">
        <v>238</v>
      </c>
      <c r="BT3" t="s">
        <v>238</v>
      </c>
      <c r="BU3" t="s">
        <v>238</v>
      </c>
      <c r="BV3" t="s">
        <v>238</v>
      </c>
      <c r="BW3" t="s">
        <v>238</v>
      </c>
      <c r="BX3" t="s">
        <v>238</v>
      </c>
      <c r="BY3" t="s">
        <v>238</v>
      </c>
      <c r="BZ3" t="s">
        <v>238</v>
      </c>
      <c r="CA3" t="s">
        <v>238</v>
      </c>
      <c r="CB3" t="s">
        <v>238</v>
      </c>
      <c r="CC3" t="s">
        <v>238</v>
      </c>
      <c r="CD3" t="s">
        <v>238</v>
      </c>
      <c r="CE3" t="s">
        <v>238</v>
      </c>
      <c r="CF3" t="s">
        <v>238</v>
      </c>
      <c r="CG3" t="s">
        <v>83</v>
      </c>
      <c r="CH3" t="s">
        <v>83</v>
      </c>
      <c r="CI3" t="s">
        <v>83</v>
      </c>
      <c r="CJ3" t="s">
        <v>83</v>
      </c>
      <c r="CK3" t="s">
        <v>83</v>
      </c>
      <c r="CL3" t="s">
        <v>83</v>
      </c>
      <c r="CM3" t="s">
        <v>83</v>
      </c>
      <c r="CN3" t="s">
        <v>83</v>
      </c>
      <c r="CO3" t="s">
        <v>83</v>
      </c>
      <c r="CP3" t="s">
        <v>83</v>
      </c>
      <c r="CQ3" t="s">
        <v>83</v>
      </c>
      <c r="CR3" t="s">
        <v>83</v>
      </c>
      <c r="CS3" t="s">
        <v>83</v>
      </c>
      <c r="CT3" t="s">
        <v>83</v>
      </c>
      <c r="CU3" t="s">
        <v>83</v>
      </c>
      <c r="CV3" t="s">
        <v>83</v>
      </c>
      <c r="CW3" t="s">
        <v>83</v>
      </c>
      <c r="CX3" t="s">
        <v>238</v>
      </c>
      <c r="CY3" t="s">
        <v>238</v>
      </c>
      <c r="CZ3" t="s">
        <v>238</v>
      </c>
      <c r="DA3" t="s">
        <v>238</v>
      </c>
      <c r="DB3" t="s">
        <v>238</v>
      </c>
      <c r="DC3" t="s">
        <v>238</v>
      </c>
      <c r="DD3" t="s">
        <v>238</v>
      </c>
      <c r="DE3" t="s">
        <v>238</v>
      </c>
      <c r="DF3" t="s">
        <v>238</v>
      </c>
      <c r="DG3" t="s">
        <v>83</v>
      </c>
      <c r="DH3" t="s">
        <v>83</v>
      </c>
      <c r="DI3" t="s">
        <v>83</v>
      </c>
      <c r="DJ3" t="s">
        <v>83</v>
      </c>
      <c r="DK3" t="s">
        <v>83</v>
      </c>
      <c r="DL3" t="s">
        <v>83</v>
      </c>
    </row>
    <row r="4" spans="1:116" x14ac:dyDescent="0.2">
      <c r="A4" t="s">
        <v>160</v>
      </c>
      <c r="B4" t="s">
        <v>164</v>
      </c>
      <c r="C4" t="s">
        <v>164</v>
      </c>
      <c r="D4" t="s">
        <v>164</v>
      </c>
      <c r="E4" t="s">
        <v>164</v>
      </c>
      <c r="F4" t="s">
        <v>164</v>
      </c>
      <c r="G4" t="s">
        <v>164</v>
      </c>
      <c r="H4" t="s">
        <v>164</v>
      </c>
      <c r="I4" t="s">
        <v>164</v>
      </c>
      <c r="J4" t="s">
        <v>164</v>
      </c>
      <c r="K4" t="s">
        <v>164</v>
      </c>
      <c r="L4" t="s">
        <v>164</v>
      </c>
      <c r="M4" t="s">
        <v>64</v>
      </c>
      <c r="N4" t="s">
        <v>64</v>
      </c>
      <c r="O4" t="s">
        <v>64</v>
      </c>
      <c r="P4" t="s">
        <v>64</v>
      </c>
      <c r="Q4" t="s">
        <v>64</v>
      </c>
      <c r="R4" t="s">
        <v>64</v>
      </c>
      <c r="S4" t="s">
        <v>64</v>
      </c>
      <c r="T4" t="s">
        <v>64</v>
      </c>
      <c r="U4" t="s">
        <v>64</v>
      </c>
      <c r="V4" t="s">
        <v>64</v>
      </c>
      <c r="W4" t="s">
        <v>64</v>
      </c>
      <c r="X4" t="s">
        <v>64</v>
      </c>
      <c r="Y4" t="s">
        <v>64</v>
      </c>
      <c r="Z4" t="s">
        <v>64</v>
      </c>
      <c r="AA4" t="s">
        <v>64</v>
      </c>
      <c r="AB4" t="s">
        <v>64</v>
      </c>
      <c r="AC4" t="s">
        <v>64</v>
      </c>
      <c r="AD4" t="s">
        <v>64</v>
      </c>
      <c r="AE4" t="s">
        <v>64</v>
      </c>
      <c r="AF4" t="s">
        <v>64</v>
      </c>
      <c r="AG4" t="s">
        <v>64</v>
      </c>
      <c r="AH4" t="s">
        <v>64</v>
      </c>
      <c r="AI4" t="s">
        <v>64</v>
      </c>
      <c r="AJ4" t="s">
        <v>64</v>
      </c>
      <c r="AK4" t="s">
        <v>64</v>
      </c>
      <c r="AL4" t="s">
        <v>64</v>
      </c>
      <c r="AM4" t="s">
        <v>64</v>
      </c>
      <c r="AN4" t="s">
        <v>64</v>
      </c>
      <c r="AO4" t="s">
        <v>64</v>
      </c>
      <c r="AP4" t="s">
        <v>64</v>
      </c>
      <c r="AQ4" t="s">
        <v>64</v>
      </c>
      <c r="AR4" t="s">
        <v>64</v>
      </c>
      <c r="AS4" t="s">
        <v>64</v>
      </c>
      <c r="AT4" t="s">
        <v>64</v>
      </c>
      <c r="AU4" t="s">
        <v>64</v>
      </c>
      <c r="AV4" t="s">
        <v>64</v>
      </c>
      <c r="AW4" t="s">
        <v>64</v>
      </c>
      <c r="AX4" t="s">
        <v>64</v>
      </c>
      <c r="AY4" t="s">
        <v>64</v>
      </c>
      <c r="AZ4" t="s">
        <v>64</v>
      </c>
      <c r="BA4" t="s">
        <v>64</v>
      </c>
      <c r="BB4" t="s">
        <v>64</v>
      </c>
      <c r="BC4" t="s">
        <v>64</v>
      </c>
      <c r="BD4" t="s">
        <v>64</v>
      </c>
      <c r="BE4" t="s">
        <v>258</v>
      </c>
      <c r="BF4" t="s">
        <v>258</v>
      </c>
      <c r="BG4" t="s">
        <v>258</v>
      </c>
      <c r="BH4" t="s">
        <v>258</v>
      </c>
      <c r="BI4" t="s">
        <v>258</v>
      </c>
      <c r="BJ4" t="s">
        <v>258</v>
      </c>
      <c r="BK4" t="s">
        <v>71</v>
      </c>
      <c r="BL4" t="s">
        <v>71</v>
      </c>
      <c r="BM4" t="s">
        <v>71</v>
      </c>
      <c r="BN4" t="s">
        <v>71</v>
      </c>
      <c r="BO4" t="s">
        <v>166</v>
      </c>
      <c r="BP4" t="s">
        <v>166</v>
      </c>
      <c r="BQ4" t="s">
        <v>166</v>
      </c>
      <c r="BR4" t="s">
        <v>166</v>
      </c>
      <c r="BS4" t="s">
        <v>166</v>
      </c>
      <c r="BT4" t="s">
        <v>166</v>
      </c>
      <c r="BU4" t="s">
        <v>166</v>
      </c>
      <c r="BV4" t="s">
        <v>166</v>
      </c>
      <c r="BW4" t="s">
        <v>166</v>
      </c>
      <c r="BX4" t="s">
        <v>166</v>
      </c>
      <c r="BY4" t="s">
        <v>166</v>
      </c>
      <c r="BZ4" t="s">
        <v>166</v>
      </c>
      <c r="CA4" t="s">
        <v>166</v>
      </c>
      <c r="CB4" t="s">
        <v>166</v>
      </c>
      <c r="CC4" t="s">
        <v>166</v>
      </c>
      <c r="CD4" t="s">
        <v>166</v>
      </c>
      <c r="CE4" t="s">
        <v>166</v>
      </c>
      <c r="CF4" t="s">
        <v>166</v>
      </c>
      <c r="CG4" t="s">
        <v>166</v>
      </c>
      <c r="CH4" t="s">
        <v>166</v>
      </c>
      <c r="CI4" t="s">
        <v>166</v>
      </c>
      <c r="CJ4" t="s">
        <v>166</v>
      </c>
      <c r="CK4" t="s">
        <v>166</v>
      </c>
      <c r="CL4" t="s">
        <v>166</v>
      </c>
      <c r="CM4" t="s">
        <v>166</v>
      </c>
      <c r="CN4" t="s">
        <v>166</v>
      </c>
      <c r="CO4" t="s">
        <v>166</v>
      </c>
      <c r="CP4" t="s">
        <v>166</v>
      </c>
      <c r="CQ4" t="s">
        <v>166</v>
      </c>
      <c r="CR4" t="s">
        <v>166</v>
      </c>
      <c r="CS4" t="s">
        <v>166</v>
      </c>
      <c r="CT4" t="s">
        <v>166</v>
      </c>
      <c r="CU4" t="s">
        <v>166</v>
      </c>
      <c r="CV4" t="s">
        <v>166</v>
      </c>
      <c r="CW4" t="s">
        <v>166</v>
      </c>
      <c r="CX4" t="s">
        <v>77</v>
      </c>
      <c r="CY4" t="s">
        <v>77</v>
      </c>
      <c r="CZ4" t="s">
        <v>77</v>
      </c>
      <c r="DA4" t="s">
        <v>77</v>
      </c>
      <c r="DB4" t="s">
        <v>77</v>
      </c>
      <c r="DC4" t="s">
        <v>77</v>
      </c>
      <c r="DD4" t="s">
        <v>77</v>
      </c>
      <c r="DE4" t="s">
        <v>77</v>
      </c>
      <c r="DF4" t="s">
        <v>77</v>
      </c>
      <c r="DG4" t="s">
        <v>77</v>
      </c>
      <c r="DH4" t="s">
        <v>77</v>
      </c>
      <c r="DI4" t="s">
        <v>77</v>
      </c>
      <c r="DJ4" t="s">
        <v>77</v>
      </c>
      <c r="DK4" t="s">
        <v>77</v>
      </c>
      <c r="DL4" t="s">
        <v>77</v>
      </c>
    </row>
    <row r="5" spans="1:116" x14ac:dyDescent="0.2">
      <c r="A5" t="s">
        <v>158</v>
      </c>
      <c r="B5" t="s">
        <v>253</v>
      </c>
      <c r="C5" t="s">
        <v>253</v>
      </c>
      <c r="D5" t="s">
        <v>253</v>
      </c>
      <c r="E5" t="s">
        <v>253</v>
      </c>
      <c r="F5" t="s">
        <v>253</v>
      </c>
      <c r="G5" t="s">
        <v>253</v>
      </c>
      <c r="H5" t="s">
        <v>253</v>
      </c>
      <c r="I5" t="s">
        <v>253</v>
      </c>
      <c r="J5" t="s">
        <v>253</v>
      </c>
      <c r="K5" t="s">
        <v>253</v>
      </c>
      <c r="L5" t="s">
        <v>253</v>
      </c>
      <c r="M5" t="s">
        <v>253</v>
      </c>
      <c r="N5" t="s">
        <v>253</v>
      </c>
      <c r="O5" t="s">
        <v>253</v>
      </c>
      <c r="P5" t="s">
        <v>253</v>
      </c>
      <c r="Q5" t="s">
        <v>253</v>
      </c>
      <c r="R5" t="s">
        <v>253</v>
      </c>
      <c r="S5" t="s">
        <v>253</v>
      </c>
      <c r="T5" t="s">
        <v>253</v>
      </c>
      <c r="U5" t="s">
        <v>253</v>
      </c>
      <c r="V5" t="s">
        <v>253</v>
      </c>
      <c r="W5" t="s">
        <v>253</v>
      </c>
      <c r="X5" t="s">
        <v>253</v>
      </c>
      <c r="Y5" t="s">
        <v>253</v>
      </c>
      <c r="Z5" t="s">
        <v>253</v>
      </c>
      <c r="AA5" t="s">
        <v>253</v>
      </c>
      <c r="AB5" t="s">
        <v>253</v>
      </c>
      <c r="AC5" t="s">
        <v>253</v>
      </c>
      <c r="AD5" t="s">
        <v>253</v>
      </c>
      <c r="AE5" t="s">
        <v>253</v>
      </c>
      <c r="AF5" t="s">
        <v>253</v>
      </c>
      <c r="AG5" t="s">
        <v>253</v>
      </c>
      <c r="AH5" t="s">
        <v>253</v>
      </c>
      <c r="AI5" t="s">
        <v>253</v>
      </c>
      <c r="AJ5" t="s">
        <v>253</v>
      </c>
      <c r="AK5" t="s">
        <v>253</v>
      </c>
      <c r="AL5" t="s">
        <v>253</v>
      </c>
      <c r="AM5" t="s">
        <v>253</v>
      </c>
      <c r="AN5" t="s">
        <v>253</v>
      </c>
      <c r="AO5" t="s">
        <v>253</v>
      </c>
      <c r="AP5" t="s">
        <v>253</v>
      </c>
      <c r="AQ5" t="s">
        <v>253</v>
      </c>
      <c r="AR5" t="s">
        <v>253</v>
      </c>
      <c r="AS5" t="s">
        <v>253</v>
      </c>
      <c r="AT5" t="s">
        <v>253</v>
      </c>
      <c r="AU5" t="s">
        <v>253</v>
      </c>
      <c r="AV5" t="s">
        <v>253</v>
      </c>
      <c r="AW5" t="s">
        <v>253</v>
      </c>
      <c r="AX5" t="s">
        <v>253</v>
      </c>
      <c r="AY5" t="s">
        <v>253</v>
      </c>
      <c r="AZ5" t="s">
        <v>253</v>
      </c>
      <c r="BA5" t="s">
        <v>253</v>
      </c>
      <c r="BB5" t="s">
        <v>253</v>
      </c>
      <c r="BC5" t="s">
        <v>253</v>
      </c>
      <c r="BD5" t="s">
        <v>253</v>
      </c>
      <c r="BE5" t="s">
        <v>253</v>
      </c>
      <c r="BF5" t="s">
        <v>253</v>
      </c>
      <c r="BG5" t="s">
        <v>253</v>
      </c>
      <c r="BH5" t="s">
        <v>253</v>
      </c>
      <c r="BI5" t="s">
        <v>253</v>
      </c>
      <c r="BJ5" t="s">
        <v>253</v>
      </c>
      <c r="BK5" t="s">
        <v>254</v>
      </c>
      <c r="BL5" t="s">
        <v>254</v>
      </c>
      <c r="BM5" t="s">
        <v>254</v>
      </c>
      <c r="BN5" t="s">
        <v>254</v>
      </c>
      <c r="BO5" t="s">
        <v>254</v>
      </c>
      <c r="BP5" t="s">
        <v>254</v>
      </c>
      <c r="BQ5" t="s">
        <v>254</v>
      </c>
      <c r="BR5" t="s">
        <v>254</v>
      </c>
      <c r="BS5" t="s">
        <v>254</v>
      </c>
      <c r="BT5" t="s">
        <v>254</v>
      </c>
      <c r="BU5" t="s">
        <v>254</v>
      </c>
      <c r="BV5" t="s">
        <v>254</v>
      </c>
      <c r="BW5" t="s">
        <v>254</v>
      </c>
      <c r="BX5" t="s">
        <v>254</v>
      </c>
      <c r="BY5" t="s">
        <v>254</v>
      </c>
      <c r="BZ5" t="s">
        <v>254</v>
      </c>
      <c r="CA5" t="s">
        <v>254</v>
      </c>
      <c r="CB5" t="s">
        <v>254</v>
      </c>
      <c r="CC5" t="s">
        <v>254</v>
      </c>
      <c r="CD5" t="s">
        <v>254</v>
      </c>
      <c r="CE5" t="s">
        <v>254</v>
      </c>
      <c r="CF5" t="s">
        <v>254</v>
      </c>
      <c r="CG5" t="s">
        <v>254</v>
      </c>
      <c r="CH5" t="s">
        <v>254</v>
      </c>
      <c r="CI5" t="s">
        <v>254</v>
      </c>
      <c r="CJ5" t="s">
        <v>254</v>
      </c>
      <c r="CK5" t="s">
        <v>254</v>
      </c>
      <c r="CL5" t="s">
        <v>254</v>
      </c>
      <c r="CM5" t="s">
        <v>254</v>
      </c>
      <c r="CN5" t="s">
        <v>254</v>
      </c>
      <c r="CO5" t="s">
        <v>254</v>
      </c>
      <c r="CP5" t="s">
        <v>254</v>
      </c>
      <c r="CQ5" t="s">
        <v>254</v>
      </c>
      <c r="CR5" t="s">
        <v>254</v>
      </c>
      <c r="CS5" t="s">
        <v>254</v>
      </c>
      <c r="CT5" t="s">
        <v>254</v>
      </c>
      <c r="CU5" t="s">
        <v>254</v>
      </c>
      <c r="CV5" t="s">
        <v>254</v>
      </c>
      <c r="CW5" t="s">
        <v>254</v>
      </c>
      <c r="CX5" t="s">
        <v>254</v>
      </c>
      <c r="CY5" t="s">
        <v>254</v>
      </c>
      <c r="CZ5" t="s">
        <v>254</v>
      </c>
      <c r="DA5" t="s">
        <v>254</v>
      </c>
      <c r="DB5" t="s">
        <v>254</v>
      </c>
      <c r="DC5" t="s">
        <v>254</v>
      </c>
      <c r="DD5" t="s">
        <v>254</v>
      </c>
      <c r="DE5" t="s">
        <v>254</v>
      </c>
      <c r="DF5" t="s">
        <v>254</v>
      </c>
      <c r="DG5" t="s">
        <v>254</v>
      </c>
      <c r="DH5" t="s">
        <v>254</v>
      </c>
      <c r="DI5" t="s">
        <v>254</v>
      </c>
      <c r="DJ5" t="s">
        <v>254</v>
      </c>
      <c r="DK5" t="s">
        <v>254</v>
      </c>
      <c r="DL5" t="s">
        <v>254</v>
      </c>
    </row>
    <row r="6" spans="1:116" x14ac:dyDescent="0.2">
      <c r="A6" t="s">
        <v>1</v>
      </c>
      <c r="B6" t="s">
        <v>90</v>
      </c>
      <c r="C6" t="s">
        <v>90</v>
      </c>
      <c r="D6" t="s">
        <v>90</v>
      </c>
      <c r="E6" t="s">
        <v>151</v>
      </c>
      <c r="F6" t="s">
        <v>151</v>
      </c>
      <c r="G6" t="s">
        <v>90</v>
      </c>
      <c r="H6" t="s">
        <v>90</v>
      </c>
      <c r="I6" t="s">
        <v>90</v>
      </c>
      <c r="J6" t="s">
        <v>90</v>
      </c>
      <c r="K6" t="s">
        <v>73</v>
      </c>
      <c r="L6" t="s">
        <v>73</v>
      </c>
      <c r="M6" t="s">
        <v>89</v>
      </c>
      <c r="N6" t="s">
        <v>89</v>
      </c>
      <c r="O6" t="s">
        <v>89</v>
      </c>
      <c r="P6" t="s">
        <v>89</v>
      </c>
      <c r="Q6" t="s">
        <v>89</v>
      </c>
      <c r="R6" t="s">
        <v>89</v>
      </c>
      <c r="S6" t="s">
        <v>89</v>
      </c>
      <c r="T6" t="s">
        <v>89</v>
      </c>
      <c r="U6" t="s">
        <v>89</v>
      </c>
      <c r="V6" t="s">
        <v>89</v>
      </c>
      <c r="W6" t="s">
        <v>89</v>
      </c>
      <c r="X6" t="s">
        <v>89</v>
      </c>
      <c r="Y6" t="s">
        <v>89</v>
      </c>
      <c r="Z6" t="s">
        <v>89</v>
      </c>
      <c r="AA6" t="s">
        <v>152</v>
      </c>
      <c r="AB6" t="s">
        <v>152</v>
      </c>
      <c r="AC6" t="s">
        <v>152</v>
      </c>
      <c r="AD6" t="s">
        <v>152</v>
      </c>
      <c r="AE6" t="s">
        <v>152</v>
      </c>
      <c r="AF6" t="s">
        <v>152</v>
      </c>
      <c r="AG6" t="s">
        <v>152</v>
      </c>
      <c r="AH6" t="s">
        <v>152</v>
      </c>
      <c r="AI6" t="s">
        <v>152</v>
      </c>
      <c r="AJ6" t="s">
        <v>152</v>
      </c>
      <c r="AK6" t="s">
        <v>152</v>
      </c>
      <c r="AL6" t="s">
        <v>152</v>
      </c>
      <c r="AM6" t="s">
        <v>153</v>
      </c>
      <c r="AN6" t="s">
        <v>153</v>
      </c>
      <c r="AO6" t="s">
        <v>153</v>
      </c>
      <c r="AP6" t="s">
        <v>153</v>
      </c>
      <c r="AQ6" t="s">
        <v>153</v>
      </c>
      <c r="AR6" t="s">
        <v>153</v>
      </c>
      <c r="AS6" t="s">
        <v>153</v>
      </c>
      <c r="AT6" t="s">
        <v>153</v>
      </c>
      <c r="AU6" t="s">
        <v>153</v>
      </c>
      <c r="AV6" t="s">
        <v>153</v>
      </c>
      <c r="AW6" t="s">
        <v>153</v>
      </c>
      <c r="AX6" t="s">
        <v>153</v>
      </c>
      <c r="AY6" t="s">
        <v>153</v>
      </c>
      <c r="AZ6" t="s">
        <v>98</v>
      </c>
      <c r="BA6" t="s">
        <v>66</v>
      </c>
      <c r="BB6" t="s">
        <v>66</v>
      </c>
      <c r="BC6" t="s">
        <v>66</v>
      </c>
      <c r="BD6" t="s">
        <v>66</v>
      </c>
      <c r="BE6" t="s">
        <v>91</v>
      </c>
      <c r="BF6" t="s">
        <v>91</v>
      </c>
      <c r="BG6" t="s">
        <v>91</v>
      </c>
      <c r="BH6" t="s">
        <v>91</v>
      </c>
      <c r="BI6" t="s">
        <v>91</v>
      </c>
      <c r="BJ6" t="s">
        <v>91</v>
      </c>
      <c r="BK6" t="s">
        <v>70</v>
      </c>
      <c r="BL6" t="s">
        <v>70</v>
      </c>
      <c r="BM6" t="s">
        <v>70</v>
      </c>
      <c r="BN6" t="s">
        <v>70</v>
      </c>
      <c r="BO6" t="s">
        <v>84</v>
      </c>
      <c r="BP6" t="s">
        <v>84</v>
      </c>
      <c r="BQ6" t="s">
        <v>84</v>
      </c>
      <c r="BR6" t="s">
        <v>84</v>
      </c>
      <c r="BS6" t="s">
        <v>84</v>
      </c>
      <c r="BT6" t="s">
        <v>84</v>
      </c>
      <c r="BU6" t="s">
        <v>84</v>
      </c>
      <c r="BV6" t="s">
        <v>84</v>
      </c>
      <c r="BW6" t="s">
        <v>84</v>
      </c>
      <c r="BX6" t="s">
        <v>88</v>
      </c>
      <c r="BY6" t="s">
        <v>88</v>
      </c>
      <c r="BZ6" t="s">
        <v>88</v>
      </c>
      <c r="CA6" t="s">
        <v>88</v>
      </c>
      <c r="CB6" t="s">
        <v>88</v>
      </c>
      <c r="CC6" t="s">
        <v>88</v>
      </c>
      <c r="CD6" t="s">
        <v>88</v>
      </c>
      <c r="CE6" t="s">
        <v>88</v>
      </c>
      <c r="CF6" t="s">
        <v>88</v>
      </c>
      <c r="CG6" t="s">
        <v>84</v>
      </c>
      <c r="CH6" t="s">
        <v>84</v>
      </c>
      <c r="CI6" t="s">
        <v>87</v>
      </c>
      <c r="CJ6" t="s">
        <v>87</v>
      </c>
      <c r="CK6" t="s">
        <v>87</v>
      </c>
      <c r="CL6" t="s">
        <v>87</v>
      </c>
      <c r="CM6" t="s">
        <v>87</v>
      </c>
      <c r="CN6" t="s">
        <v>87</v>
      </c>
      <c r="CO6" t="s">
        <v>87</v>
      </c>
      <c r="CP6" t="s">
        <v>87</v>
      </c>
      <c r="CQ6" t="s">
        <v>87</v>
      </c>
      <c r="CR6" t="s">
        <v>87</v>
      </c>
      <c r="CS6" t="s">
        <v>87</v>
      </c>
      <c r="CT6" t="s">
        <v>87</v>
      </c>
      <c r="CU6" t="s">
        <v>87</v>
      </c>
      <c r="CV6" t="s">
        <v>87</v>
      </c>
      <c r="CW6" t="s">
        <v>87</v>
      </c>
      <c r="CX6" t="s">
        <v>97</v>
      </c>
      <c r="CY6" t="s">
        <v>97</v>
      </c>
      <c r="CZ6" t="s">
        <v>97</v>
      </c>
      <c r="DA6" t="s">
        <v>97</v>
      </c>
      <c r="DB6" t="s">
        <v>97</v>
      </c>
      <c r="DC6" t="s">
        <v>97</v>
      </c>
      <c r="DD6" t="s">
        <v>97</v>
      </c>
      <c r="DE6" t="s">
        <v>79</v>
      </c>
      <c r="DF6" t="s">
        <v>79</v>
      </c>
      <c r="DG6" t="s">
        <v>97</v>
      </c>
      <c r="DH6" t="s">
        <v>97</v>
      </c>
      <c r="DI6" t="s">
        <v>97</v>
      </c>
      <c r="DJ6" t="s">
        <v>97</v>
      </c>
      <c r="DK6" t="s">
        <v>97</v>
      </c>
      <c r="DL6" t="s">
        <v>79</v>
      </c>
    </row>
    <row r="7" spans="1:116" x14ac:dyDescent="0.2">
      <c r="A7" t="s">
        <v>156</v>
      </c>
      <c r="B7" t="s">
        <v>148</v>
      </c>
      <c r="E7" t="s">
        <v>148</v>
      </c>
      <c r="F7" t="s">
        <v>148</v>
      </c>
      <c r="G7" t="s">
        <v>148</v>
      </c>
      <c r="H7" t="s">
        <v>148</v>
      </c>
      <c r="I7" t="s">
        <v>148</v>
      </c>
      <c r="J7" t="s">
        <v>148</v>
      </c>
      <c r="K7" t="s">
        <v>148</v>
      </c>
      <c r="L7" t="s">
        <v>148</v>
      </c>
      <c r="M7" t="s">
        <v>148</v>
      </c>
      <c r="N7" t="s">
        <v>149</v>
      </c>
      <c r="O7" t="s">
        <v>148</v>
      </c>
      <c r="R7" t="s">
        <v>148</v>
      </c>
      <c r="S7" t="s">
        <v>149</v>
      </c>
      <c r="X7" t="s">
        <v>148</v>
      </c>
      <c r="Y7" t="s">
        <v>149</v>
      </c>
      <c r="Z7" t="s">
        <v>149</v>
      </c>
      <c r="AA7" t="s">
        <v>148</v>
      </c>
      <c r="AB7" t="s">
        <v>149</v>
      </c>
      <c r="AC7" t="s">
        <v>148</v>
      </c>
      <c r="AD7" t="s">
        <v>148</v>
      </c>
      <c r="AF7" t="s">
        <v>148</v>
      </c>
      <c r="AG7" t="s">
        <v>148</v>
      </c>
      <c r="AH7" t="s">
        <v>148</v>
      </c>
      <c r="AI7" t="s">
        <v>148</v>
      </c>
      <c r="AJ7" t="s">
        <v>148</v>
      </c>
      <c r="AK7" t="s">
        <v>148</v>
      </c>
      <c r="AL7" t="s">
        <v>148</v>
      </c>
      <c r="AM7" t="s">
        <v>148</v>
      </c>
      <c r="AN7" t="s">
        <v>148</v>
      </c>
      <c r="AO7" t="s">
        <v>148</v>
      </c>
      <c r="AQ7" t="s">
        <v>148</v>
      </c>
      <c r="AR7" t="s">
        <v>149</v>
      </c>
      <c r="AS7" t="s">
        <v>148</v>
      </c>
      <c r="AT7" t="s">
        <v>149</v>
      </c>
      <c r="AU7" t="s">
        <v>148</v>
      </c>
      <c r="AV7" t="s">
        <v>154</v>
      </c>
      <c r="AW7" t="s">
        <v>149</v>
      </c>
      <c r="AX7" t="s">
        <v>148</v>
      </c>
      <c r="AY7" t="s">
        <v>149</v>
      </c>
      <c r="AZ7" t="s">
        <v>149</v>
      </c>
      <c r="BA7" t="s">
        <v>148</v>
      </c>
      <c r="BB7" t="s">
        <v>148</v>
      </c>
      <c r="BF7" t="s">
        <v>148</v>
      </c>
      <c r="BG7" t="s">
        <v>148</v>
      </c>
      <c r="BH7" t="s">
        <v>148</v>
      </c>
      <c r="BI7" t="s">
        <v>148</v>
      </c>
      <c r="BJ7" t="s">
        <v>149</v>
      </c>
      <c r="BK7" t="s">
        <v>148</v>
      </c>
      <c r="BL7" t="s">
        <v>148</v>
      </c>
      <c r="BM7" t="s">
        <v>148</v>
      </c>
      <c r="BN7" t="s">
        <v>148</v>
      </c>
      <c r="BO7" t="s">
        <v>148</v>
      </c>
      <c r="BP7" t="s">
        <v>149</v>
      </c>
      <c r="BQ7" t="s">
        <v>148</v>
      </c>
      <c r="BR7" t="s">
        <v>148</v>
      </c>
      <c r="BS7" t="s">
        <v>149</v>
      </c>
      <c r="BT7" t="s">
        <v>148</v>
      </c>
      <c r="BU7" t="s">
        <v>148</v>
      </c>
      <c r="BV7" t="s">
        <v>148</v>
      </c>
      <c r="BW7" t="s">
        <v>148</v>
      </c>
      <c r="BX7" t="s">
        <v>148</v>
      </c>
      <c r="BY7" t="s">
        <v>149</v>
      </c>
      <c r="BZ7" t="s">
        <v>148</v>
      </c>
      <c r="CA7" t="s">
        <v>149</v>
      </c>
      <c r="CC7" t="s">
        <v>148</v>
      </c>
      <c r="CD7" t="s">
        <v>149</v>
      </c>
      <c r="CG7" t="s">
        <v>148</v>
      </c>
      <c r="CH7" t="s">
        <v>149</v>
      </c>
      <c r="CI7" t="s">
        <v>148</v>
      </c>
      <c r="CJ7" t="s">
        <v>149</v>
      </c>
      <c r="CK7" t="s">
        <v>148</v>
      </c>
      <c r="CL7" t="s">
        <v>149</v>
      </c>
      <c r="CM7" t="s">
        <v>148</v>
      </c>
      <c r="CN7" t="s">
        <v>149</v>
      </c>
      <c r="CO7" t="s">
        <v>148</v>
      </c>
      <c r="CQ7" t="s">
        <v>148</v>
      </c>
      <c r="CR7" t="s">
        <v>149</v>
      </c>
      <c r="CS7" t="s">
        <v>148</v>
      </c>
      <c r="CT7" t="s">
        <v>149</v>
      </c>
      <c r="CV7" t="s">
        <v>149</v>
      </c>
      <c r="CX7" t="s">
        <v>148</v>
      </c>
      <c r="CZ7" t="s">
        <v>148</v>
      </c>
      <c r="DA7" t="s">
        <v>148</v>
      </c>
      <c r="DB7" t="s">
        <v>148</v>
      </c>
      <c r="DC7" t="s">
        <v>148</v>
      </c>
      <c r="DD7" t="s">
        <v>149</v>
      </c>
      <c r="DE7" t="s">
        <v>148</v>
      </c>
      <c r="DF7" t="s">
        <v>148</v>
      </c>
      <c r="DG7" t="s">
        <v>148</v>
      </c>
      <c r="DH7" t="s">
        <v>149</v>
      </c>
      <c r="DI7" t="s">
        <v>148</v>
      </c>
      <c r="DK7" t="s">
        <v>148</v>
      </c>
      <c r="DL7" t="s">
        <v>148</v>
      </c>
    </row>
    <row r="8" spans="1:116" x14ac:dyDescent="0.2">
      <c r="A8" t="s">
        <v>157</v>
      </c>
      <c r="B8" t="s">
        <v>235</v>
      </c>
      <c r="C8" t="s">
        <v>241</v>
      </c>
      <c r="D8" t="s">
        <v>234</v>
      </c>
      <c r="E8" t="s">
        <v>235</v>
      </c>
      <c r="F8" t="s">
        <v>235</v>
      </c>
      <c r="G8" t="s">
        <v>235</v>
      </c>
      <c r="H8" t="s">
        <v>235</v>
      </c>
      <c r="I8" t="s">
        <v>235</v>
      </c>
      <c r="J8" t="s">
        <v>235</v>
      </c>
      <c r="K8" t="s">
        <v>235</v>
      </c>
      <c r="L8" t="s">
        <v>235</v>
      </c>
      <c r="M8" t="s">
        <v>240</v>
      </c>
      <c r="N8" t="s">
        <v>240</v>
      </c>
      <c r="O8" t="s">
        <v>240</v>
      </c>
      <c r="P8" t="s">
        <v>241</v>
      </c>
      <c r="Q8" t="s">
        <v>235</v>
      </c>
      <c r="R8" t="s">
        <v>234</v>
      </c>
      <c r="S8" t="s">
        <v>234</v>
      </c>
      <c r="T8" t="s">
        <v>235</v>
      </c>
      <c r="U8" t="s">
        <v>235</v>
      </c>
      <c r="V8" t="s">
        <v>235</v>
      </c>
      <c r="W8" t="s">
        <v>235</v>
      </c>
      <c r="X8" t="s">
        <v>234</v>
      </c>
      <c r="Y8" t="s">
        <v>234</v>
      </c>
      <c r="Z8" t="s">
        <v>234</v>
      </c>
      <c r="AA8" t="s">
        <v>235</v>
      </c>
      <c r="AB8" t="s">
        <v>235</v>
      </c>
      <c r="AC8" t="s">
        <v>235</v>
      </c>
      <c r="AD8" t="s">
        <v>235</v>
      </c>
      <c r="AE8" t="s">
        <v>241</v>
      </c>
      <c r="AF8" t="s">
        <v>235</v>
      </c>
      <c r="AG8" t="s">
        <v>235</v>
      </c>
      <c r="AH8" t="s">
        <v>235</v>
      </c>
      <c r="AI8" t="s">
        <v>235</v>
      </c>
      <c r="AJ8" t="s">
        <v>234</v>
      </c>
      <c r="AK8" t="s">
        <v>235</v>
      </c>
      <c r="AL8" t="s">
        <v>235</v>
      </c>
      <c r="AM8" t="s">
        <v>235</v>
      </c>
      <c r="AN8" t="s">
        <v>235</v>
      </c>
      <c r="AO8" t="s">
        <v>235</v>
      </c>
      <c r="AP8" t="s">
        <v>235</v>
      </c>
      <c r="AQ8" t="s">
        <v>234</v>
      </c>
      <c r="AR8" t="s">
        <v>234</v>
      </c>
      <c r="AS8" t="s">
        <v>234</v>
      </c>
      <c r="AT8" t="s">
        <v>234</v>
      </c>
      <c r="AU8" t="s">
        <v>240</v>
      </c>
      <c r="AV8" t="s">
        <v>240</v>
      </c>
      <c r="AW8" t="s">
        <v>240</v>
      </c>
      <c r="AX8" t="s">
        <v>234</v>
      </c>
      <c r="AY8" t="s">
        <v>234</v>
      </c>
      <c r="AZ8" t="s">
        <v>235</v>
      </c>
      <c r="BA8" t="s">
        <v>235</v>
      </c>
      <c r="BB8" t="s">
        <v>235</v>
      </c>
      <c r="BC8" t="s">
        <v>235</v>
      </c>
      <c r="BD8" t="s">
        <v>235</v>
      </c>
      <c r="BE8" t="s">
        <v>241</v>
      </c>
      <c r="BF8" t="s">
        <v>235</v>
      </c>
      <c r="BG8" t="s">
        <v>234</v>
      </c>
      <c r="BH8" t="s">
        <v>235</v>
      </c>
      <c r="BI8" t="s">
        <v>240</v>
      </c>
      <c r="BJ8" t="s">
        <v>240</v>
      </c>
      <c r="BK8" t="s">
        <v>241</v>
      </c>
      <c r="BL8" t="s">
        <v>235</v>
      </c>
      <c r="BM8" t="s">
        <v>234</v>
      </c>
      <c r="BN8" t="s">
        <v>234</v>
      </c>
      <c r="BO8" t="s">
        <v>234</v>
      </c>
      <c r="BP8" t="s">
        <v>234</v>
      </c>
      <c r="BQ8" t="s">
        <v>241</v>
      </c>
      <c r="BR8" t="s">
        <v>241</v>
      </c>
      <c r="BS8" t="s">
        <v>241</v>
      </c>
      <c r="BT8" t="s">
        <v>235</v>
      </c>
      <c r="BU8" t="s">
        <v>235</v>
      </c>
      <c r="BV8" t="s">
        <v>235</v>
      </c>
      <c r="BW8" t="s">
        <v>241</v>
      </c>
      <c r="BX8" t="s">
        <v>235</v>
      </c>
      <c r="BY8" t="s">
        <v>235</v>
      </c>
      <c r="BZ8" t="s">
        <v>235</v>
      </c>
      <c r="CA8" t="s">
        <v>235</v>
      </c>
      <c r="CB8" t="s">
        <v>235</v>
      </c>
      <c r="CC8" t="s">
        <v>235</v>
      </c>
      <c r="CD8" t="s">
        <v>235</v>
      </c>
      <c r="CE8" t="s">
        <v>235</v>
      </c>
      <c r="CF8" t="s">
        <v>235</v>
      </c>
      <c r="CG8" t="s">
        <v>234</v>
      </c>
      <c r="CH8" t="s">
        <v>234</v>
      </c>
      <c r="CI8" t="s">
        <v>240</v>
      </c>
      <c r="CJ8" t="s">
        <v>240</v>
      </c>
      <c r="CK8" t="s">
        <v>234</v>
      </c>
      <c r="CL8" t="s">
        <v>234</v>
      </c>
      <c r="CM8" t="s">
        <v>235</v>
      </c>
      <c r="CN8" t="s">
        <v>235</v>
      </c>
      <c r="CO8" t="s">
        <v>235</v>
      </c>
      <c r="CP8" t="s">
        <v>235</v>
      </c>
      <c r="CQ8" t="s">
        <v>234</v>
      </c>
      <c r="CR8" t="s">
        <v>234</v>
      </c>
      <c r="CS8" t="s">
        <v>234</v>
      </c>
      <c r="CT8" t="s">
        <v>234</v>
      </c>
      <c r="CU8" t="s">
        <v>234</v>
      </c>
      <c r="CV8" t="s">
        <v>234</v>
      </c>
      <c r="CW8" t="s">
        <v>235</v>
      </c>
      <c r="CX8" t="s">
        <v>235</v>
      </c>
      <c r="CY8" t="s">
        <v>241</v>
      </c>
      <c r="CZ8" t="s">
        <v>241</v>
      </c>
      <c r="DA8" t="s">
        <v>235</v>
      </c>
      <c r="DB8" t="s">
        <v>234</v>
      </c>
      <c r="DC8" t="s">
        <v>234</v>
      </c>
      <c r="DD8" t="s">
        <v>234</v>
      </c>
      <c r="DE8" t="s">
        <v>235</v>
      </c>
      <c r="DF8" t="s">
        <v>235</v>
      </c>
      <c r="DG8" t="s">
        <v>235</v>
      </c>
      <c r="DH8" t="s">
        <v>235</v>
      </c>
      <c r="DI8" t="s">
        <v>235</v>
      </c>
      <c r="DJ8" t="s">
        <v>241</v>
      </c>
      <c r="DK8" t="s">
        <v>235</v>
      </c>
      <c r="DL8" t="s">
        <v>235</v>
      </c>
    </row>
    <row r="11" spans="1:116" x14ac:dyDescent="0.2">
      <c r="A11" t="s">
        <v>57</v>
      </c>
      <c r="B11" s="67">
        <v>51.886849000000005</v>
      </c>
      <c r="C11" s="67">
        <v>52.325133000000001</v>
      </c>
      <c r="D11" s="67">
        <v>53.131974</v>
      </c>
      <c r="E11" s="67">
        <v>52.758400000000002</v>
      </c>
      <c r="F11" s="67">
        <v>50.660499999999999</v>
      </c>
      <c r="G11" s="67">
        <v>49.625701999999997</v>
      </c>
      <c r="H11" s="67">
        <v>53.002481000000003</v>
      </c>
      <c r="I11" s="67">
        <v>51.129812999999999</v>
      </c>
      <c r="J11" s="67">
        <v>48.589758000000003</v>
      </c>
      <c r="K11" s="67">
        <v>49.15</v>
      </c>
      <c r="L11" s="67">
        <v>48.14</v>
      </c>
      <c r="M11" s="67">
        <v>51.447657</v>
      </c>
      <c r="N11" s="67">
        <v>51.496091999999997</v>
      </c>
      <c r="O11" s="67">
        <v>50.943933000000001</v>
      </c>
      <c r="P11" s="67">
        <v>52.174182000000002</v>
      </c>
      <c r="Q11" s="67">
        <v>51.220999999999997</v>
      </c>
      <c r="R11" s="67">
        <v>48.936999999999998</v>
      </c>
      <c r="S11" s="67">
        <v>50.186999999999998</v>
      </c>
      <c r="T11" s="67">
        <v>49.661000000000001</v>
      </c>
      <c r="U11" s="67">
        <v>49.341999999999999</v>
      </c>
      <c r="V11" s="67">
        <v>49.997999999999998</v>
      </c>
      <c r="W11" s="67">
        <v>48.64</v>
      </c>
      <c r="X11" s="67">
        <v>49.112000000000002</v>
      </c>
      <c r="Y11" s="67">
        <v>52.469000000000001</v>
      </c>
      <c r="Z11" s="67">
        <v>50.145000000000003</v>
      </c>
      <c r="AA11" s="67">
        <v>48.99</v>
      </c>
      <c r="AB11" s="67">
        <v>47.87</v>
      </c>
      <c r="AC11" s="67">
        <v>53.66</v>
      </c>
      <c r="AD11" s="67">
        <v>47.21</v>
      </c>
      <c r="AE11" s="67">
        <v>46.41</v>
      </c>
      <c r="AF11" s="67">
        <v>50.83</v>
      </c>
      <c r="AG11" s="67">
        <v>52.28</v>
      </c>
      <c r="AH11" s="67">
        <v>51</v>
      </c>
      <c r="AI11" s="67">
        <v>51.72</v>
      </c>
      <c r="AJ11" s="67">
        <v>52.49</v>
      </c>
      <c r="AK11" s="67">
        <v>51.93</v>
      </c>
      <c r="AL11" s="67">
        <v>48.72</v>
      </c>
      <c r="AM11" s="67">
        <v>51.96</v>
      </c>
      <c r="AN11" s="67">
        <v>50.98</v>
      </c>
      <c r="AO11" s="67">
        <v>53.32</v>
      </c>
      <c r="AP11" s="67">
        <v>49.179000000000002</v>
      </c>
      <c r="AQ11" s="67">
        <v>52.959000000000003</v>
      </c>
      <c r="AR11" s="67">
        <v>49.59</v>
      </c>
      <c r="AS11" s="67">
        <v>52.585000000000001</v>
      </c>
      <c r="AT11" s="67">
        <v>49.552999999999997</v>
      </c>
      <c r="AU11" s="67">
        <v>52.622999999999998</v>
      </c>
      <c r="AV11" s="67">
        <v>49.845999999999997</v>
      </c>
      <c r="AW11" s="67">
        <v>49.284999999999997</v>
      </c>
      <c r="AX11" s="67">
        <v>52.777000000000001</v>
      </c>
      <c r="AY11" s="67">
        <v>48.856000000000002</v>
      </c>
      <c r="AZ11" s="67">
        <v>53.03</v>
      </c>
      <c r="BA11" s="67">
        <v>50.44</v>
      </c>
      <c r="BB11" s="67">
        <v>53.05</v>
      </c>
      <c r="BC11" s="67">
        <v>48.206000000000003</v>
      </c>
      <c r="BD11" s="67">
        <v>53.01</v>
      </c>
      <c r="BE11" s="67">
        <v>49.37162</v>
      </c>
      <c r="BF11" s="67">
        <v>53.414899999999996</v>
      </c>
      <c r="BG11" s="67">
        <v>50.055409999999995</v>
      </c>
      <c r="BH11" s="67">
        <v>55.01041</v>
      </c>
      <c r="BI11" s="67">
        <v>52.275327999999995</v>
      </c>
      <c r="BJ11" s="67">
        <v>49.157535000000003</v>
      </c>
      <c r="BK11" s="67">
        <v>52.09</v>
      </c>
      <c r="BL11" s="67">
        <v>53.66</v>
      </c>
      <c r="BM11" s="67">
        <v>47.95</v>
      </c>
      <c r="BN11" s="67">
        <v>53.8</v>
      </c>
      <c r="BO11" s="67">
        <v>49.22</v>
      </c>
      <c r="BP11" s="67">
        <v>49.37</v>
      </c>
      <c r="BQ11" s="67">
        <v>53.7</v>
      </c>
      <c r="BR11" s="67">
        <v>48.84</v>
      </c>
      <c r="BS11" s="67">
        <v>50.15</v>
      </c>
      <c r="BT11" s="67">
        <v>53.65</v>
      </c>
      <c r="BU11" s="67">
        <v>49.63</v>
      </c>
      <c r="BV11" s="67">
        <v>48.71</v>
      </c>
      <c r="BW11" s="67">
        <v>50.910847999999994</v>
      </c>
      <c r="BX11" s="67">
        <v>52.87</v>
      </c>
      <c r="BY11" s="67">
        <v>49.884</v>
      </c>
      <c r="BZ11" s="67">
        <v>52.774000000000001</v>
      </c>
      <c r="CA11" s="67">
        <v>52.09</v>
      </c>
      <c r="CB11" s="67">
        <v>52.53</v>
      </c>
      <c r="CC11" s="67">
        <v>50.01</v>
      </c>
      <c r="CD11" s="67">
        <v>49.283000000000001</v>
      </c>
      <c r="CE11" s="67">
        <v>51.359000000000002</v>
      </c>
      <c r="CF11" s="67">
        <v>49.381999999999998</v>
      </c>
      <c r="CG11" s="67">
        <v>51.104867999999996</v>
      </c>
      <c r="CH11" s="67">
        <v>47.146859999999997</v>
      </c>
      <c r="CI11" s="67">
        <v>52.829703000000002</v>
      </c>
      <c r="CJ11" s="67">
        <v>51.27675</v>
      </c>
      <c r="CK11" s="67">
        <v>53.278984999999999</v>
      </c>
      <c r="CL11" s="67">
        <v>49.508922999999996</v>
      </c>
      <c r="CM11" s="67">
        <v>52.048343000000003</v>
      </c>
      <c r="CN11" s="67">
        <v>50.368419000000003</v>
      </c>
      <c r="CO11" s="67">
        <v>51.060177000000003</v>
      </c>
      <c r="CP11" s="67">
        <v>52.448</v>
      </c>
      <c r="CQ11" s="67">
        <v>42.331000000000003</v>
      </c>
      <c r="CR11" s="67">
        <v>50.933999999999997</v>
      </c>
      <c r="CS11" s="67">
        <v>52.347999999999999</v>
      </c>
      <c r="CT11" s="67">
        <v>47.844999999999999</v>
      </c>
      <c r="CU11" s="67">
        <v>46.514000000000003</v>
      </c>
      <c r="CV11" s="67">
        <v>50.521000000000001</v>
      </c>
      <c r="CW11" s="67">
        <v>47.981999999999999</v>
      </c>
      <c r="CX11" s="67">
        <v>48.53</v>
      </c>
      <c r="CY11" s="67">
        <v>51.9</v>
      </c>
      <c r="CZ11" s="67">
        <v>49.75</v>
      </c>
      <c r="DA11" s="67">
        <v>52.57</v>
      </c>
      <c r="DB11" s="67">
        <v>50.7</v>
      </c>
      <c r="DC11" s="67">
        <v>53.39</v>
      </c>
      <c r="DD11" s="67">
        <v>49.77</v>
      </c>
      <c r="DE11" s="67">
        <v>53.147500000000001</v>
      </c>
      <c r="DF11" s="67">
        <v>52.3645</v>
      </c>
      <c r="DG11" s="67">
        <v>48.72</v>
      </c>
      <c r="DH11" s="67">
        <v>50.52</v>
      </c>
      <c r="DI11" s="67">
        <v>49.53</v>
      </c>
      <c r="DJ11" s="67">
        <v>48.54</v>
      </c>
      <c r="DK11" s="67">
        <v>52.22</v>
      </c>
      <c r="DL11" s="67">
        <v>49.34</v>
      </c>
    </row>
    <row r="12" spans="1:116" x14ac:dyDescent="0.2">
      <c r="A12" t="s">
        <v>107</v>
      </c>
      <c r="B12" s="67">
        <v>0.42</v>
      </c>
      <c r="C12" s="67">
        <v>0.54</v>
      </c>
      <c r="D12" s="67">
        <v>0.4</v>
      </c>
      <c r="E12" s="67">
        <v>0.18329999999999999</v>
      </c>
      <c r="F12" s="67">
        <v>0.67330000000000001</v>
      </c>
      <c r="G12" s="67">
        <v>0.8</v>
      </c>
      <c r="H12" s="67">
        <v>0.34</v>
      </c>
      <c r="I12" s="67">
        <v>0.63</v>
      </c>
      <c r="J12" s="67">
        <v>1.32</v>
      </c>
      <c r="K12" s="67">
        <v>1.1100000000000001</v>
      </c>
      <c r="L12" s="67">
        <v>0.5</v>
      </c>
      <c r="M12" s="67">
        <v>0.13</v>
      </c>
      <c r="N12" s="67">
        <v>0.11</v>
      </c>
      <c r="O12" s="67">
        <v>0.14000000000000001</v>
      </c>
      <c r="P12" s="67">
        <v>0.27</v>
      </c>
      <c r="Q12" s="67">
        <v>0.54</v>
      </c>
      <c r="R12" s="67">
        <v>1.0489999999999999</v>
      </c>
      <c r="S12" s="67">
        <v>0.59699999999999998</v>
      </c>
      <c r="T12" s="67">
        <v>0.70699999999999996</v>
      </c>
      <c r="U12" s="67">
        <v>0.95199999999999996</v>
      </c>
      <c r="V12" s="67">
        <v>0.71199999999999997</v>
      </c>
      <c r="W12" s="67">
        <v>1.0609999999999999</v>
      </c>
      <c r="X12" s="67">
        <v>0.96499999999999997</v>
      </c>
      <c r="Y12" s="67">
        <v>0.372</v>
      </c>
      <c r="Z12" s="67">
        <v>0.68600000000000005</v>
      </c>
      <c r="AA12" s="67">
        <v>1.26</v>
      </c>
      <c r="AB12" s="67">
        <v>1.66</v>
      </c>
      <c r="AC12" s="67">
        <v>0.2</v>
      </c>
      <c r="AD12" s="67">
        <v>1.43</v>
      </c>
      <c r="AE12" s="67">
        <v>2.98</v>
      </c>
      <c r="AF12" s="67">
        <v>0.77</v>
      </c>
      <c r="AG12" s="67">
        <v>0.33</v>
      </c>
      <c r="AH12" s="67">
        <v>0.62</v>
      </c>
      <c r="AI12" s="67">
        <v>0.57999999999999996</v>
      </c>
      <c r="AJ12" s="67">
        <v>0.61</v>
      </c>
      <c r="AK12" s="67">
        <v>0.65</v>
      </c>
      <c r="AL12" s="67">
        <v>1.24</v>
      </c>
      <c r="AM12" s="67">
        <v>0.43</v>
      </c>
      <c r="AN12" s="67">
        <v>0.7</v>
      </c>
      <c r="AO12" s="67">
        <v>0.33</v>
      </c>
      <c r="AP12" s="67">
        <v>0.89200000000000002</v>
      </c>
      <c r="AQ12" s="67">
        <v>0.223</v>
      </c>
      <c r="AR12" s="67">
        <v>0.89300000000000002</v>
      </c>
      <c r="AS12" s="67">
        <v>0.33900000000000002</v>
      </c>
      <c r="AT12" s="67">
        <v>0.89400000000000002</v>
      </c>
      <c r="AU12" s="67">
        <v>0.34499999999999997</v>
      </c>
      <c r="AV12" s="67">
        <v>0.79900000000000004</v>
      </c>
      <c r="AW12" s="67">
        <v>0.94199999999999995</v>
      </c>
      <c r="AX12" s="67">
        <v>0.34</v>
      </c>
      <c r="AY12" s="67">
        <v>1.018</v>
      </c>
      <c r="AZ12" s="67">
        <v>0.31</v>
      </c>
      <c r="BA12" s="67">
        <v>0.7</v>
      </c>
      <c r="BB12" s="67">
        <v>0.21</v>
      </c>
      <c r="BC12" s="67">
        <v>1.242</v>
      </c>
      <c r="BD12" s="67">
        <v>0.22700000000000001</v>
      </c>
      <c r="BE12" s="67">
        <v>1</v>
      </c>
      <c r="BF12" s="67">
        <v>0.36</v>
      </c>
      <c r="BG12" s="67">
        <v>0.91</v>
      </c>
      <c r="BH12" s="67">
        <v>0.35</v>
      </c>
      <c r="BI12" s="67">
        <v>0.37</v>
      </c>
      <c r="BJ12" s="67">
        <v>1.02</v>
      </c>
      <c r="BK12" s="67">
        <v>0.14000000000000001</v>
      </c>
      <c r="BL12" s="67">
        <v>0.05</v>
      </c>
      <c r="BM12" s="67">
        <v>0.28999999999999998</v>
      </c>
      <c r="BN12" s="67">
        <v>0</v>
      </c>
      <c r="BO12" s="67">
        <v>1</v>
      </c>
      <c r="BP12" s="67">
        <v>0.9</v>
      </c>
      <c r="BQ12" s="67">
        <v>0.28999999999999998</v>
      </c>
      <c r="BR12" s="67">
        <v>1.33</v>
      </c>
      <c r="BS12" s="67">
        <v>0.78</v>
      </c>
      <c r="BT12" s="67">
        <v>0.16</v>
      </c>
      <c r="BU12" s="67">
        <v>0.98</v>
      </c>
      <c r="BV12" s="67">
        <v>0.5</v>
      </c>
      <c r="BW12" s="67">
        <v>0.48</v>
      </c>
      <c r="BX12" s="67">
        <v>0.377</v>
      </c>
      <c r="BY12" s="67">
        <v>0.77400000000000002</v>
      </c>
      <c r="BZ12" s="67">
        <v>0.32500000000000001</v>
      </c>
      <c r="CA12" s="67">
        <v>0.36199999999999999</v>
      </c>
      <c r="CB12" s="67">
        <v>0.27200000000000002</v>
      </c>
      <c r="CC12" s="67">
        <v>0.77900000000000003</v>
      </c>
      <c r="CD12" s="67">
        <v>1.0149999999999999</v>
      </c>
      <c r="CE12" s="67">
        <v>0.47699999999999998</v>
      </c>
      <c r="CF12" s="67">
        <v>1.0209999999999999</v>
      </c>
      <c r="CG12" s="67">
        <v>0.4</v>
      </c>
      <c r="CH12" s="67">
        <v>1.25</v>
      </c>
      <c r="CI12" s="67">
        <v>0.26</v>
      </c>
      <c r="CJ12" s="67">
        <v>0.55000000000000004</v>
      </c>
      <c r="CK12" s="67">
        <v>0.26</v>
      </c>
      <c r="CL12" s="67">
        <v>1.07</v>
      </c>
      <c r="CM12" s="67">
        <v>0.4</v>
      </c>
      <c r="CN12" s="67">
        <v>0.84</v>
      </c>
      <c r="CO12" s="67">
        <v>0.47</v>
      </c>
      <c r="CP12" s="67">
        <v>0.39400000000000002</v>
      </c>
      <c r="CQ12" s="67">
        <v>2.0819999999999999</v>
      </c>
      <c r="CR12" s="67">
        <v>0.55200000000000005</v>
      </c>
      <c r="CS12" s="67">
        <v>0.40200000000000002</v>
      </c>
      <c r="CT12" s="67">
        <v>1.194</v>
      </c>
      <c r="CU12" s="67">
        <v>1.536</v>
      </c>
      <c r="CV12" s="67">
        <v>0.54100000000000004</v>
      </c>
      <c r="CW12" s="67">
        <v>1.2350000000000001</v>
      </c>
      <c r="CX12" s="67">
        <v>1.47</v>
      </c>
      <c r="CY12" s="67">
        <v>0.76</v>
      </c>
      <c r="CZ12" s="67">
        <v>0.15</v>
      </c>
      <c r="DA12" s="67">
        <v>0.04</v>
      </c>
      <c r="DB12" s="67">
        <v>0.15</v>
      </c>
      <c r="DC12" s="67">
        <v>0.01</v>
      </c>
      <c r="DD12" s="67">
        <v>0.25</v>
      </c>
      <c r="DE12" s="67">
        <v>8.2600000000000007E-2</v>
      </c>
      <c r="DF12" s="67">
        <v>0.4335</v>
      </c>
      <c r="DG12" s="67">
        <v>1.1599999999999999</v>
      </c>
      <c r="DH12" s="67">
        <v>0.71</v>
      </c>
      <c r="DI12" s="67">
        <v>0.2</v>
      </c>
      <c r="DJ12" s="67">
        <v>0.33</v>
      </c>
      <c r="DK12" s="67">
        <v>0.06</v>
      </c>
      <c r="DL12" s="67">
        <v>1.1000000000000001</v>
      </c>
    </row>
    <row r="13" spans="1:116" x14ac:dyDescent="0.2">
      <c r="A13" t="s">
        <v>108</v>
      </c>
      <c r="B13" s="67">
        <v>2.02</v>
      </c>
      <c r="C13" s="67">
        <v>3.5</v>
      </c>
      <c r="D13" s="67">
        <v>2.19</v>
      </c>
      <c r="E13" s="67">
        <v>0.61819999999999997</v>
      </c>
      <c r="F13" s="67">
        <v>2.9018000000000002</v>
      </c>
      <c r="G13" s="67">
        <v>5.52</v>
      </c>
      <c r="H13" s="67">
        <v>2.09</v>
      </c>
      <c r="I13" s="67">
        <v>3.73</v>
      </c>
      <c r="J13" s="67">
        <v>7.09</v>
      </c>
      <c r="K13" s="67">
        <v>6.73</v>
      </c>
      <c r="L13" s="67">
        <v>4.42</v>
      </c>
      <c r="M13" s="67">
        <v>0.71452399999999994</v>
      </c>
      <c r="N13" s="67">
        <v>0.73409999999999997</v>
      </c>
      <c r="O13" s="67">
        <v>0.82219199999999992</v>
      </c>
      <c r="P13" s="67">
        <v>2.4372120000000002</v>
      </c>
      <c r="Q13" s="67">
        <v>2.6869999999999998</v>
      </c>
      <c r="R13" s="67">
        <v>5.6740000000000004</v>
      </c>
      <c r="S13" s="67">
        <v>3.867</v>
      </c>
      <c r="T13" s="67">
        <v>5.117</v>
      </c>
      <c r="U13" s="67">
        <v>5.9429999999999996</v>
      </c>
      <c r="V13" s="67">
        <v>5.3630000000000004</v>
      </c>
      <c r="W13" s="67">
        <v>6.33</v>
      </c>
      <c r="X13" s="67">
        <v>5.7210000000000001</v>
      </c>
      <c r="Y13" s="67">
        <v>2.4390000000000001</v>
      </c>
      <c r="Z13" s="67">
        <v>4.03</v>
      </c>
      <c r="AA13" s="67">
        <v>6.67</v>
      </c>
      <c r="AB13" s="67">
        <v>7.7</v>
      </c>
      <c r="AC13" s="67">
        <v>1.41</v>
      </c>
      <c r="AD13" s="67">
        <v>7.33</v>
      </c>
      <c r="AE13" s="67">
        <v>8.66</v>
      </c>
      <c r="AF13" s="67">
        <v>4.07</v>
      </c>
      <c r="AG13" s="67">
        <v>2.13</v>
      </c>
      <c r="AH13" s="67">
        <v>5.18</v>
      </c>
      <c r="AI13" s="67">
        <v>2.72</v>
      </c>
      <c r="AJ13" s="67">
        <v>2.7</v>
      </c>
      <c r="AK13" s="67">
        <v>3.36</v>
      </c>
      <c r="AL13" s="67">
        <v>6.52</v>
      </c>
      <c r="AM13" s="67">
        <v>3.19</v>
      </c>
      <c r="AN13" s="67">
        <v>5.72</v>
      </c>
      <c r="AO13" s="67">
        <v>2.36</v>
      </c>
      <c r="AP13" s="67">
        <v>4.9160000000000004</v>
      </c>
      <c r="AQ13" s="67">
        <v>1.206</v>
      </c>
      <c r="AR13" s="67">
        <v>4.492</v>
      </c>
      <c r="AS13" s="67">
        <v>1.77</v>
      </c>
      <c r="AT13" s="67">
        <v>3.9649999999999999</v>
      </c>
      <c r="AU13" s="67">
        <v>2.2730000000000001</v>
      </c>
      <c r="AV13" s="67">
        <v>5.3159999999999998</v>
      </c>
      <c r="AW13" s="67">
        <v>4.5529999999999999</v>
      </c>
      <c r="AX13" s="67">
        <v>2.129</v>
      </c>
      <c r="AY13" s="67">
        <v>5.7439999999999998</v>
      </c>
      <c r="AZ13" s="67">
        <v>2.4900000000000002</v>
      </c>
      <c r="BA13" s="67">
        <v>4.62</v>
      </c>
      <c r="BB13" s="67">
        <v>1.65</v>
      </c>
      <c r="BC13" s="67">
        <v>7.149</v>
      </c>
      <c r="BD13" s="67">
        <v>0.86399999999999999</v>
      </c>
      <c r="BE13" s="67">
        <v>6.23</v>
      </c>
      <c r="BF13" s="67">
        <v>2.21</v>
      </c>
      <c r="BG13" s="67">
        <v>5.56</v>
      </c>
      <c r="BH13" s="67">
        <v>1.39</v>
      </c>
      <c r="BI13" s="67">
        <v>1.73</v>
      </c>
      <c r="BJ13" s="67">
        <v>6.37</v>
      </c>
      <c r="BK13" s="67">
        <v>3.68</v>
      </c>
      <c r="BL13" s="67">
        <v>1.85</v>
      </c>
      <c r="BM13" s="67">
        <v>7.26</v>
      </c>
      <c r="BN13" s="67">
        <v>1.67</v>
      </c>
      <c r="BO13" s="67">
        <v>6.47</v>
      </c>
      <c r="BP13" s="67">
        <v>5.74</v>
      </c>
      <c r="BQ13" s="67">
        <v>2.38</v>
      </c>
      <c r="BR13" s="67">
        <v>6.77</v>
      </c>
      <c r="BS13" s="67">
        <v>5.19</v>
      </c>
      <c r="BT13" s="67">
        <v>1.01</v>
      </c>
      <c r="BU13" s="67">
        <v>5.69</v>
      </c>
      <c r="BV13" s="67">
        <v>5.77</v>
      </c>
      <c r="BW13" s="67">
        <v>2.11</v>
      </c>
      <c r="BX13" s="67">
        <v>2.169</v>
      </c>
      <c r="BY13" s="67">
        <v>3.9849999999999999</v>
      </c>
      <c r="BZ13" s="67">
        <v>2.0819999999999999</v>
      </c>
      <c r="CA13" s="67">
        <v>1.56</v>
      </c>
      <c r="CB13" s="67">
        <v>3.254</v>
      </c>
      <c r="CC13" s="67">
        <v>4.9470000000000001</v>
      </c>
      <c r="CD13" s="67">
        <v>4.8760000000000003</v>
      </c>
      <c r="CE13" s="67">
        <v>2.077</v>
      </c>
      <c r="CF13" s="67">
        <v>5.3650000000000002</v>
      </c>
      <c r="CG13" s="67">
        <v>2.0299999999999998</v>
      </c>
      <c r="CH13" s="67">
        <v>6.51</v>
      </c>
      <c r="CI13" s="67">
        <v>1.07</v>
      </c>
      <c r="CJ13" s="67">
        <v>3.86</v>
      </c>
      <c r="CK13" s="67">
        <v>1.72</v>
      </c>
      <c r="CL13" s="67">
        <v>5.53</v>
      </c>
      <c r="CM13" s="67">
        <v>2.5299999999999998</v>
      </c>
      <c r="CN13" s="67">
        <v>5.08</v>
      </c>
      <c r="CO13" s="67">
        <v>2.8483080000000003</v>
      </c>
      <c r="CP13" s="67">
        <v>2.06</v>
      </c>
      <c r="CQ13" s="67">
        <v>12.641999999999999</v>
      </c>
      <c r="CR13" s="67">
        <v>3.6389999999999998</v>
      </c>
      <c r="CS13" s="67">
        <v>2.3530000000000002</v>
      </c>
      <c r="CT13" s="67">
        <v>6.5839999999999996</v>
      </c>
      <c r="CU13" s="67">
        <v>7.7249999999999996</v>
      </c>
      <c r="CV13" s="67">
        <v>2.69</v>
      </c>
      <c r="CW13" s="67">
        <v>6.9530000000000003</v>
      </c>
      <c r="CX13" s="67">
        <v>7.1</v>
      </c>
      <c r="CY13" s="67">
        <v>0.92</v>
      </c>
      <c r="CZ13" s="67">
        <v>6.2</v>
      </c>
      <c r="DA13" s="67">
        <v>1.85</v>
      </c>
      <c r="DB13" s="67">
        <v>3.99</v>
      </c>
      <c r="DC13" s="67">
        <v>1.1599999999999999</v>
      </c>
      <c r="DD13" s="67">
        <v>6.4</v>
      </c>
      <c r="DE13" s="67">
        <v>0.57579999999999998</v>
      </c>
      <c r="DF13" s="67">
        <v>1.2877000000000001</v>
      </c>
      <c r="DG13" s="67">
        <v>6.55</v>
      </c>
      <c r="DH13" s="67">
        <v>4.72</v>
      </c>
      <c r="DI13" s="67">
        <v>6.04</v>
      </c>
      <c r="DJ13" s="67">
        <v>5.54</v>
      </c>
      <c r="DK13" s="67">
        <v>3.19</v>
      </c>
      <c r="DL13" s="67">
        <v>5.33</v>
      </c>
    </row>
    <row r="14" spans="1:116" x14ac:dyDescent="0.2">
      <c r="A14" t="s">
        <v>109</v>
      </c>
      <c r="B14" s="100" t="s">
        <v>242</v>
      </c>
      <c r="C14" s="67">
        <v>7.0000000000000007E-2</v>
      </c>
      <c r="D14" s="67">
        <v>0.02</v>
      </c>
      <c r="E14" s="100" t="s">
        <v>242</v>
      </c>
      <c r="F14" s="67">
        <v>1.41E-2</v>
      </c>
      <c r="G14" s="67">
        <v>0.05</v>
      </c>
      <c r="H14" s="67">
        <v>0.1</v>
      </c>
      <c r="I14" s="100" t="s">
        <v>242</v>
      </c>
      <c r="J14" s="100" t="s">
        <v>242</v>
      </c>
      <c r="K14" s="100" t="s">
        <v>242</v>
      </c>
      <c r="L14" s="100" t="s">
        <v>242</v>
      </c>
      <c r="M14" s="100" t="s">
        <v>242</v>
      </c>
      <c r="N14" s="100" t="s">
        <v>242</v>
      </c>
      <c r="O14" s="100" t="s">
        <v>242</v>
      </c>
      <c r="P14" s="67">
        <v>0.09</v>
      </c>
      <c r="Q14" s="100" t="s">
        <v>242</v>
      </c>
      <c r="R14" s="67">
        <v>0.13600000000000001</v>
      </c>
      <c r="S14" s="67">
        <v>0.01</v>
      </c>
      <c r="T14" s="67">
        <v>2.7E-2</v>
      </c>
      <c r="U14" s="67">
        <v>4.1000000000000002E-2</v>
      </c>
      <c r="V14" s="67">
        <v>0.04</v>
      </c>
      <c r="W14" s="67">
        <v>8.7999999999999995E-2</v>
      </c>
      <c r="X14" s="100" t="s">
        <v>242</v>
      </c>
      <c r="Y14" s="100" t="s">
        <v>242</v>
      </c>
      <c r="Z14" s="67">
        <v>8.0000000000000002E-3</v>
      </c>
      <c r="AA14" s="100" t="s">
        <v>242</v>
      </c>
      <c r="AB14" s="100" t="s">
        <v>242</v>
      </c>
      <c r="AC14" s="67">
        <v>0.06</v>
      </c>
      <c r="AD14" s="67">
        <v>0.06</v>
      </c>
      <c r="AE14" s="100" t="s">
        <v>242</v>
      </c>
      <c r="AF14" s="67">
        <v>0.06</v>
      </c>
      <c r="AG14" s="67">
        <v>0.01</v>
      </c>
      <c r="AH14" s="67">
        <v>0.15</v>
      </c>
      <c r="AI14" s="67">
        <v>7.0000000000000007E-2</v>
      </c>
      <c r="AJ14" s="100" t="s">
        <v>242</v>
      </c>
      <c r="AK14" s="67">
        <v>0.08</v>
      </c>
      <c r="AL14" s="67">
        <v>0.02</v>
      </c>
      <c r="AM14" s="100" t="s">
        <v>242</v>
      </c>
      <c r="AN14" s="67">
        <v>7.0000000000000007E-2</v>
      </c>
      <c r="AO14" s="100" t="s">
        <v>242</v>
      </c>
      <c r="AP14" s="67">
        <v>6.0000000000000001E-3</v>
      </c>
      <c r="AQ14" s="67">
        <v>6.5000000000000002E-2</v>
      </c>
      <c r="AR14" s="67">
        <v>5.0000000000000001E-3</v>
      </c>
      <c r="AS14" s="67">
        <v>8.0000000000000002E-3</v>
      </c>
      <c r="AT14" s="67">
        <v>0.02</v>
      </c>
      <c r="AU14" s="67">
        <v>1.4E-2</v>
      </c>
      <c r="AV14" s="67">
        <v>0.17499999999999999</v>
      </c>
      <c r="AW14" s="67">
        <v>5.0000000000000001E-3</v>
      </c>
      <c r="AX14" s="67">
        <v>2.1000000000000001E-2</v>
      </c>
      <c r="AY14" s="67">
        <v>2.3E-2</v>
      </c>
      <c r="AZ14" s="100" t="s">
        <v>242</v>
      </c>
      <c r="BA14" s="67">
        <v>7.0000000000000007E-2</v>
      </c>
      <c r="BB14" s="100" t="s">
        <v>242</v>
      </c>
      <c r="BC14" s="67">
        <v>1.2E-2</v>
      </c>
      <c r="BD14" s="100" t="s">
        <v>242</v>
      </c>
      <c r="BE14" s="67">
        <v>0.1</v>
      </c>
      <c r="BF14" s="100" t="s">
        <v>242</v>
      </c>
      <c r="BG14" s="100" t="s">
        <v>242</v>
      </c>
      <c r="BH14" s="67">
        <v>0.05</v>
      </c>
      <c r="BI14" s="100" t="s">
        <v>242</v>
      </c>
      <c r="BJ14" s="100" t="s">
        <v>242</v>
      </c>
      <c r="BK14" s="100" t="s">
        <v>242</v>
      </c>
      <c r="BL14" s="67">
        <v>0.04</v>
      </c>
      <c r="BM14" s="67">
        <v>0.06</v>
      </c>
      <c r="BN14" s="100" t="s">
        <v>242</v>
      </c>
      <c r="BO14" s="67">
        <v>0.05</v>
      </c>
      <c r="BP14" s="67">
        <v>0.04</v>
      </c>
      <c r="BQ14" s="67">
        <v>0.02</v>
      </c>
      <c r="BR14" s="100" t="s">
        <v>242</v>
      </c>
      <c r="BS14" s="100" t="s">
        <v>242</v>
      </c>
      <c r="BT14" s="67">
        <v>0.02</v>
      </c>
      <c r="BU14" s="67">
        <v>0.08</v>
      </c>
      <c r="BV14" s="100" t="s">
        <v>242</v>
      </c>
      <c r="BW14" s="67">
        <v>0.01</v>
      </c>
      <c r="BX14" s="67">
        <v>4.9000000000000002E-2</v>
      </c>
      <c r="BY14" s="67">
        <v>6.0000000000000001E-3</v>
      </c>
      <c r="BZ14" s="100" t="s">
        <v>242</v>
      </c>
      <c r="CA14" s="67">
        <v>0</v>
      </c>
      <c r="CB14" s="67">
        <v>5.0000000000000001E-3</v>
      </c>
      <c r="CC14" s="67">
        <v>7.8E-2</v>
      </c>
      <c r="CD14" s="100" t="s">
        <v>242</v>
      </c>
      <c r="CE14" s="100" t="s">
        <v>242</v>
      </c>
      <c r="CF14" s="67">
        <v>1.7000000000000001E-2</v>
      </c>
      <c r="CG14" s="67">
        <v>0.12</v>
      </c>
      <c r="CH14" s="67">
        <v>0.05</v>
      </c>
      <c r="CI14" s="67">
        <v>0.01</v>
      </c>
      <c r="CJ14" s="67">
        <v>0.08</v>
      </c>
      <c r="CK14" s="67">
        <v>0.03</v>
      </c>
      <c r="CL14" s="100" t="s">
        <v>242</v>
      </c>
      <c r="CM14" s="67">
        <v>0.02</v>
      </c>
      <c r="CN14" s="67">
        <v>0.05</v>
      </c>
      <c r="CO14" s="100" t="s">
        <v>242</v>
      </c>
      <c r="CP14" s="100" t="s">
        <v>242</v>
      </c>
      <c r="CQ14" s="67">
        <v>0.01</v>
      </c>
      <c r="CR14" s="67">
        <v>8.0000000000000002E-3</v>
      </c>
      <c r="CS14" s="67">
        <v>1.4999999999999999E-2</v>
      </c>
      <c r="CT14" s="67">
        <v>2.3E-2</v>
      </c>
      <c r="CU14" s="67">
        <v>1.7000000000000001E-2</v>
      </c>
      <c r="CV14" s="100" t="s">
        <v>242</v>
      </c>
      <c r="CW14" s="67">
        <v>0.04</v>
      </c>
      <c r="CX14" s="100" t="s">
        <v>242</v>
      </c>
      <c r="CY14" s="67">
        <v>0.03</v>
      </c>
      <c r="CZ14" s="67">
        <v>0.22</v>
      </c>
      <c r="DA14" s="100" t="s">
        <v>242</v>
      </c>
      <c r="DB14" s="100" t="s">
        <v>242</v>
      </c>
      <c r="DC14" s="67">
        <v>0.03</v>
      </c>
      <c r="DD14" s="67">
        <v>0.14000000000000001</v>
      </c>
      <c r="DE14" s="100" t="s">
        <v>242</v>
      </c>
      <c r="DF14" s="100" t="s">
        <v>242</v>
      </c>
      <c r="DG14" s="67">
        <v>0.09</v>
      </c>
      <c r="DH14" s="67">
        <v>0.04</v>
      </c>
      <c r="DI14" s="67">
        <v>0.06</v>
      </c>
      <c r="DJ14" s="100" t="s">
        <v>242</v>
      </c>
      <c r="DK14" s="67">
        <v>0.06</v>
      </c>
      <c r="DL14" s="100" t="s">
        <v>242</v>
      </c>
    </row>
    <row r="15" spans="1:116" x14ac:dyDescent="0.2">
      <c r="A15" t="s">
        <v>111</v>
      </c>
      <c r="B15" s="67">
        <v>8.6300000000000008</v>
      </c>
      <c r="C15" s="67">
        <v>12.18</v>
      </c>
      <c r="D15" s="67">
        <v>7.1</v>
      </c>
      <c r="E15" s="67">
        <v>10.757999999999999</v>
      </c>
      <c r="F15" s="67">
        <v>9.2532999999999994</v>
      </c>
      <c r="G15" s="67">
        <v>7.56</v>
      </c>
      <c r="H15" s="67">
        <v>5.7</v>
      </c>
      <c r="I15" s="67">
        <v>8.07</v>
      </c>
      <c r="J15" s="67">
        <v>6.85</v>
      </c>
      <c r="K15" s="67">
        <v>6.78</v>
      </c>
      <c r="L15" s="67">
        <v>6.13</v>
      </c>
      <c r="M15" s="67">
        <v>9.4153819999999993</v>
      </c>
      <c r="N15" s="67">
        <v>9.4689800000000002</v>
      </c>
      <c r="O15" s="67">
        <v>9.8441659999999995</v>
      </c>
      <c r="P15" s="67">
        <v>6.2620329999999997</v>
      </c>
      <c r="Q15" s="67">
        <v>8.9770000000000003</v>
      </c>
      <c r="R15" s="67">
        <v>5.556</v>
      </c>
      <c r="S15" s="67">
        <v>8.0969999999999995</v>
      </c>
      <c r="T15" s="67">
        <v>6.4820000000000002</v>
      </c>
      <c r="U15" s="67">
        <v>6.4039999999999999</v>
      </c>
      <c r="V15" s="67">
        <v>6.2770000000000001</v>
      </c>
      <c r="W15" s="67">
        <v>6.3490000000000002</v>
      </c>
      <c r="X15" s="67">
        <v>7.5750000000000002</v>
      </c>
      <c r="Y15" s="67">
        <v>6.4989999999999997</v>
      </c>
      <c r="Z15" s="67">
        <v>8.4190000000000005</v>
      </c>
      <c r="AA15" s="67">
        <v>7</v>
      </c>
      <c r="AB15" s="67">
        <v>6.85</v>
      </c>
      <c r="AC15" s="67">
        <v>6.81</v>
      </c>
      <c r="AD15" s="67">
        <v>6.61</v>
      </c>
      <c r="AE15" s="67">
        <v>10.08</v>
      </c>
      <c r="AF15" s="67">
        <v>6.49</v>
      </c>
      <c r="AG15" s="67">
        <v>7.42</v>
      </c>
      <c r="AH15" s="67">
        <v>5.5</v>
      </c>
      <c r="AI15" s="67">
        <v>6.79</v>
      </c>
      <c r="AJ15" s="67">
        <v>6.44</v>
      </c>
      <c r="AK15" s="67">
        <v>7</v>
      </c>
      <c r="AL15" s="67">
        <v>6.91</v>
      </c>
      <c r="AM15" s="67">
        <v>7.04</v>
      </c>
      <c r="AN15" s="67">
        <v>6.2</v>
      </c>
      <c r="AO15" s="67">
        <v>5.82</v>
      </c>
      <c r="AP15" s="67">
        <v>7.5990000000000002</v>
      </c>
      <c r="AQ15" s="67">
        <v>8.9779999999999998</v>
      </c>
      <c r="AR15" s="67">
        <v>7.3739999999999997</v>
      </c>
      <c r="AS15" s="67">
        <v>7.0620000000000003</v>
      </c>
      <c r="AT15" s="67">
        <v>8.2159999999999993</v>
      </c>
      <c r="AU15" s="67">
        <v>5.492</v>
      </c>
      <c r="AV15" s="67">
        <v>5.3810000000000002</v>
      </c>
      <c r="AW15" s="67">
        <v>8.4</v>
      </c>
      <c r="AX15" s="67">
        <v>6.6</v>
      </c>
      <c r="AY15" s="67">
        <v>7.1680000000000001</v>
      </c>
      <c r="AZ15" s="67">
        <v>5.59</v>
      </c>
      <c r="BA15" s="67">
        <v>5.91</v>
      </c>
      <c r="BB15" s="67">
        <v>6.33</v>
      </c>
      <c r="BC15" s="67">
        <v>6.72</v>
      </c>
      <c r="BD15" s="67">
        <v>9.0269999999999992</v>
      </c>
      <c r="BE15" s="67">
        <v>5.8925969999999994</v>
      </c>
      <c r="BF15" s="67">
        <v>5.9019059999999994</v>
      </c>
      <c r="BG15" s="67">
        <v>6.2277209999999998</v>
      </c>
      <c r="BH15" s="67">
        <v>13.162926000000001</v>
      </c>
      <c r="BI15" s="67">
        <v>8.94</v>
      </c>
      <c r="BJ15" s="67">
        <v>5.98</v>
      </c>
      <c r="BK15" s="67">
        <v>9.75</v>
      </c>
      <c r="BL15" s="67">
        <v>7.68</v>
      </c>
      <c r="BM15" s="67">
        <v>8.5500000000000007</v>
      </c>
      <c r="BN15" s="67">
        <v>9.09</v>
      </c>
      <c r="BO15" s="67">
        <v>6.46</v>
      </c>
      <c r="BP15" s="67">
        <v>6.11</v>
      </c>
      <c r="BQ15" s="67">
        <v>7.71</v>
      </c>
      <c r="BR15" s="67">
        <v>6.89</v>
      </c>
      <c r="BS15" s="67">
        <v>6.7</v>
      </c>
      <c r="BT15" s="67">
        <v>8.64</v>
      </c>
      <c r="BU15" s="67">
        <v>5.8355200000000007</v>
      </c>
      <c r="BV15" s="67">
        <v>8.2882619999999996</v>
      </c>
      <c r="BW15" s="67">
        <v>9.0906460000000013</v>
      </c>
      <c r="BX15" s="67">
        <v>6.0149999999999997</v>
      </c>
      <c r="BY15" s="67">
        <v>8.3940000000000001</v>
      </c>
      <c r="BZ15" s="67">
        <v>6.8920000000000003</v>
      </c>
      <c r="CA15" s="67">
        <v>8.1820000000000004</v>
      </c>
      <c r="CB15" s="67">
        <v>15.101000000000001</v>
      </c>
      <c r="CC15" s="67">
        <v>5.7249999999999996</v>
      </c>
      <c r="CD15" s="67">
        <v>9.1199999999999992</v>
      </c>
      <c r="CE15" s="67">
        <v>9.0069999999999997</v>
      </c>
      <c r="CF15" s="67">
        <v>6.8780000000000001</v>
      </c>
      <c r="CG15" s="67">
        <v>5.8446380000000007</v>
      </c>
      <c r="CH15" s="67">
        <v>7.5497040000000002</v>
      </c>
      <c r="CI15" s="67">
        <v>6.8873429999999995</v>
      </c>
      <c r="CJ15" s="67">
        <v>5.1632740000000004</v>
      </c>
      <c r="CK15" s="67">
        <v>5.9225789999999998</v>
      </c>
      <c r="CL15" s="67">
        <v>6.5746880000000001</v>
      </c>
      <c r="CM15" s="67">
        <v>5.3240679999999996</v>
      </c>
      <c r="CN15" s="67">
        <v>6.1637700000000004</v>
      </c>
      <c r="CO15" s="67">
        <v>6.3245639999999996</v>
      </c>
      <c r="CP15" s="67">
        <v>6.41</v>
      </c>
      <c r="CQ15" s="67">
        <v>8.2469999999999999</v>
      </c>
      <c r="CR15" s="67">
        <v>6.6509999999999998</v>
      </c>
      <c r="CS15" s="67">
        <v>6.3940000000000001</v>
      </c>
      <c r="CT15" s="67">
        <v>7.3410000000000002</v>
      </c>
      <c r="CU15" s="67">
        <v>6.86</v>
      </c>
      <c r="CV15" s="67">
        <v>8.7449999999999992</v>
      </c>
      <c r="CW15" s="67">
        <v>6.4429999999999996</v>
      </c>
      <c r="CX15" s="67">
        <v>6.68</v>
      </c>
      <c r="CY15" s="67">
        <v>10.74</v>
      </c>
      <c r="CZ15" s="67">
        <v>5.93</v>
      </c>
      <c r="DA15" s="67">
        <v>8.67</v>
      </c>
      <c r="DB15" s="67">
        <v>5.88</v>
      </c>
      <c r="DC15" s="67">
        <v>9.8699999999999992</v>
      </c>
      <c r="DD15" s="67">
        <v>6.81</v>
      </c>
      <c r="DE15" s="67">
        <v>10.2818</v>
      </c>
      <c r="DF15" s="67">
        <v>8.5670000000000002</v>
      </c>
      <c r="DG15" s="67">
        <v>6.85</v>
      </c>
      <c r="DH15" s="67">
        <v>8.02</v>
      </c>
      <c r="DI15" s="67">
        <v>6.5</v>
      </c>
      <c r="DJ15" s="67">
        <v>10.130000000000001</v>
      </c>
      <c r="DK15" s="67">
        <v>6.13</v>
      </c>
      <c r="DL15" s="67">
        <v>7.91</v>
      </c>
    </row>
    <row r="16" spans="1:116" x14ac:dyDescent="0.2">
      <c r="A16" t="s">
        <v>112</v>
      </c>
      <c r="B16" s="67">
        <v>0.32</v>
      </c>
      <c r="C16" s="67">
        <v>0.25</v>
      </c>
      <c r="D16" s="67">
        <v>0.12</v>
      </c>
      <c r="E16" s="67">
        <v>0.51990000000000003</v>
      </c>
      <c r="F16" s="67">
        <v>0.29509999999999997</v>
      </c>
      <c r="G16" s="67">
        <v>0.15</v>
      </c>
      <c r="H16" s="67">
        <v>0.22</v>
      </c>
      <c r="I16" s="67">
        <v>0.25</v>
      </c>
      <c r="J16" s="67">
        <v>0.1</v>
      </c>
      <c r="K16" s="67">
        <v>0.12</v>
      </c>
      <c r="L16" s="67">
        <v>0.14000000000000001</v>
      </c>
      <c r="M16" s="67">
        <v>0.67</v>
      </c>
      <c r="N16" s="67">
        <v>0.67</v>
      </c>
      <c r="O16" s="67">
        <v>0.55000000000000004</v>
      </c>
      <c r="P16" s="67">
        <v>0.27</v>
      </c>
      <c r="Q16" s="67">
        <v>0.33</v>
      </c>
      <c r="R16" s="67">
        <v>9.1999999999999998E-2</v>
      </c>
      <c r="S16" s="67">
        <v>0.224</v>
      </c>
      <c r="T16" s="67">
        <v>0.14499999999999999</v>
      </c>
      <c r="U16" s="67">
        <v>0.14099999999999999</v>
      </c>
      <c r="V16" s="67">
        <v>0.14899999999999999</v>
      </c>
      <c r="W16" s="67">
        <v>0.124</v>
      </c>
      <c r="X16" s="67">
        <v>0.156</v>
      </c>
      <c r="Y16" s="67">
        <v>0.192</v>
      </c>
      <c r="Z16" s="67">
        <v>0.248</v>
      </c>
      <c r="AA16" s="67">
        <v>0.17</v>
      </c>
      <c r="AB16" s="67">
        <v>0.13</v>
      </c>
      <c r="AC16" s="67">
        <v>0.33</v>
      </c>
      <c r="AD16" s="67">
        <v>0.23</v>
      </c>
      <c r="AE16" s="67">
        <v>0.3</v>
      </c>
      <c r="AF16" s="67">
        <v>0.12</v>
      </c>
      <c r="AG16" s="67">
        <v>0.36</v>
      </c>
      <c r="AH16" s="67">
        <v>0.17</v>
      </c>
      <c r="AI16" s="67">
        <v>0.16</v>
      </c>
      <c r="AJ16" s="67">
        <v>0.23</v>
      </c>
      <c r="AK16" s="67">
        <v>0.21</v>
      </c>
      <c r="AL16" s="67">
        <v>0.09</v>
      </c>
      <c r="AM16" s="67">
        <v>0.21</v>
      </c>
      <c r="AN16" s="67">
        <v>0.16</v>
      </c>
      <c r="AO16" s="67">
        <v>0.21</v>
      </c>
      <c r="AP16" s="67">
        <v>0.17599999999999999</v>
      </c>
      <c r="AQ16" s="67">
        <v>0.52</v>
      </c>
      <c r="AR16" s="67">
        <v>0.16700000000000001</v>
      </c>
      <c r="AS16" s="67">
        <v>0.255</v>
      </c>
      <c r="AT16" s="67">
        <v>0.21099999999999999</v>
      </c>
      <c r="AU16" s="67">
        <v>0.15</v>
      </c>
      <c r="AV16" s="67">
        <v>0.115</v>
      </c>
      <c r="AW16" s="67">
        <v>0.189</v>
      </c>
      <c r="AX16" s="67">
        <v>0.20699999999999999</v>
      </c>
      <c r="AY16" s="67">
        <v>0.14799999999999999</v>
      </c>
      <c r="AZ16" s="67">
        <v>0.23</v>
      </c>
      <c r="BA16" s="67">
        <v>0.06</v>
      </c>
      <c r="BB16" s="67">
        <v>0.16</v>
      </c>
      <c r="BC16" s="67">
        <v>0.14699999999999999</v>
      </c>
      <c r="BD16" s="67">
        <v>0.63400000000000001</v>
      </c>
      <c r="BE16" s="67">
        <v>0.21</v>
      </c>
      <c r="BF16" s="67">
        <v>0.13</v>
      </c>
      <c r="BG16" s="67">
        <v>0.09</v>
      </c>
      <c r="BH16" s="67">
        <v>0.34</v>
      </c>
      <c r="BI16" s="67">
        <v>0.46</v>
      </c>
      <c r="BJ16" s="67">
        <v>0.17</v>
      </c>
      <c r="BK16" s="67">
        <v>0.39</v>
      </c>
      <c r="BL16" s="67">
        <v>0.19</v>
      </c>
      <c r="BM16" s="67">
        <v>0.16</v>
      </c>
      <c r="BN16" s="67">
        <v>0.27</v>
      </c>
      <c r="BO16" s="67">
        <v>0.19</v>
      </c>
      <c r="BP16" s="67">
        <v>0.15</v>
      </c>
      <c r="BQ16" s="67">
        <v>0.43</v>
      </c>
      <c r="BR16" s="67">
        <v>0.17</v>
      </c>
      <c r="BS16" s="67">
        <v>0.17</v>
      </c>
      <c r="BT16" s="67">
        <v>0.55000000000000004</v>
      </c>
      <c r="BU16" s="67">
        <v>0.11</v>
      </c>
      <c r="BV16" s="67">
        <v>0.27</v>
      </c>
      <c r="BW16" s="67">
        <v>0.44</v>
      </c>
      <c r="BX16" s="67">
        <v>0.17199999999999999</v>
      </c>
      <c r="BY16" s="67">
        <v>0.24</v>
      </c>
      <c r="BZ16" s="67">
        <v>0.20499999999999999</v>
      </c>
      <c r="CA16" s="67">
        <v>0.38900000000000001</v>
      </c>
      <c r="CB16" s="67">
        <v>0.51400000000000001</v>
      </c>
      <c r="CC16" s="67">
        <v>0.115</v>
      </c>
      <c r="CD16" s="67">
        <v>0.245</v>
      </c>
      <c r="CE16" s="67">
        <v>0.35799999999999998</v>
      </c>
      <c r="CF16" s="67">
        <v>0.14099999999999999</v>
      </c>
      <c r="CG16" s="67">
        <v>0.22</v>
      </c>
      <c r="CH16" s="67">
        <v>0.28000000000000003</v>
      </c>
      <c r="CI16" s="67">
        <v>0.4</v>
      </c>
      <c r="CJ16" s="67">
        <v>0.17</v>
      </c>
      <c r="CK16" s="67">
        <v>0.17</v>
      </c>
      <c r="CL16" s="67">
        <v>0.21</v>
      </c>
      <c r="CM16" s="67">
        <v>0.15</v>
      </c>
      <c r="CN16" s="67">
        <v>0.24</v>
      </c>
      <c r="CO16" s="67">
        <v>0.17</v>
      </c>
      <c r="CP16" s="67">
        <v>0.182</v>
      </c>
      <c r="CQ16" s="67">
        <v>0.10199999999999999</v>
      </c>
      <c r="CR16" s="67">
        <v>0.193</v>
      </c>
      <c r="CS16" s="67">
        <v>0.193</v>
      </c>
      <c r="CT16" s="67">
        <v>0.14899999999999999</v>
      </c>
      <c r="CU16" s="67">
        <v>0.13700000000000001</v>
      </c>
      <c r="CV16" s="67">
        <v>0.40300000000000002</v>
      </c>
      <c r="CW16" s="67">
        <v>0.14599999999999999</v>
      </c>
      <c r="CX16" s="67">
        <v>0.14000000000000001</v>
      </c>
      <c r="CY16" s="67">
        <v>0.32</v>
      </c>
      <c r="CZ16" s="67">
        <v>0.06</v>
      </c>
      <c r="DA16" s="67">
        <v>0.24</v>
      </c>
      <c r="DB16" s="67">
        <v>0.03</v>
      </c>
      <c r="DC16" s="67">
        <v>0.44</v>
      </c>
      <c r="DD16" s="67">
        <v>0.09</v>
      </c>
      <c r="DE16" s="67">
        <v>0.53620000000000001</v>
      </c>
      <c r="DF16" s="67">
        <v>0.2293</v>
      </c>
      <c r="DG16" s="67">
        <v>0.19</v>
      </c>
      <c r="DH16" s="67">
        <v>0.18</v>
      </c>
      <c r="DI16" s="67">
        <v>0.16</v>
      </c>
      <c r="DJ16" s="67">
        <v>0.18</v>
      </c>
      <c r="DK16" s="67">
        <v>0.13</v>
      </c>
      <c r="DL16" s="67">
        <v>0.2</v>
      </c>
    </row>
    <row r="17" spans="1:116" x14ac:dyDescent="0.2">
      <c r="A17" t="s">
        <v>114</v>
      </c>
      <c r="B17" s="67">
        <v>15.16</v>
      </c>
      <c r="C17" s="67">
        <v>21.89</v>
      </c>
      <c r="D17" s="67">
        <v>18.27</v>
      </c>
      <c r="E17" s="67">
        <v>13.9697</v>
      </c>
      <c r="F17" s="67">
        <v>15.6275</v>
      </c>
      <c r="G17" s="67">
        <v>15.69</v>
      </c>
      <c r="H17" s="67">
        <v>18.100000000000001</v>
      </c>
      <c r="I17" s="67">
        <v>15.76</v>
      </c>
      <c r="J17" s="67">
        <v>14.69</v>
      </c>
      <c r="K17" s="67">
        <v>15.14</v>
      </c>
      <c r="L17" s="67">
        <v>16.829999999999998</v>
      </c>
      <c r="M17" s="67">
        <v>14.37</v>
      </c>
      <c r="N17" s="67">
        <v>14.51</v>
      </c>
      <c r="O17" s="67">
        <v>14.24</v>
      </c>
      <c r="P17" s="67">
        <v>18.87</v>
      </c>
      <c r="Q17" s="67">
        <v>15.839</v>
      </c>
      <c r="R17" s="67">
        <v>14.942</v>
      </c>
      <c r="S17" s="67">
        <v>14.952999999999999</v>
      </c>
      <c r="T17" s="67">
        <v>15.327999999999999</v>
      </c>
      <c r="U17" s="67">
        <v>15.672000000000001</v>
      </c>
      <c r="V17" s="67">
        <v>15.621</v>
      </c>
      <c r="W17" s="67">
        <v>15.294</v>
      </c>
      <c r="X17" s="67">
        <v>14.503</v>
      </c>
      <c r="Y17" s="67">
        <v>17.846</v>
      </c>
      <c r="Z17" s="67">
        <v>16.358000000000001</v>
      </c>
      <c r="AA17" s="67">
        <v>14.62</v>
      </c>
      <c r="AB17" s="67">
        <v>13.82</v>
      </c>
      <c r="AC17" s="67">
        <v>18.100000000000001</v>
      </c>
      <c r="AD17" s="67">
        <v>14.85</v>
      </c>
      <c r="AE17" s="67">
        <v>16.260000000000002</v>
      </c>
      <c r="AF17" s="67">
        <v>16.59</v>
      </c>
      <c r="AG17" s="67">
        <v>15.59</v>
      </c>
      <c r="AH17" s="67">
        <v>15.84</v>
      </c>
      <c r="AI17" s="67">
        <v>16.260000000000002</v>
      </c>
      <c r="AJ17" s="67">
        <v>15.84</v>
      </c>
      <c r="AK17" s="67">
        <v>16.59</v>
      </c>
      <c r="AL17" s="67">
        <v>14.64</v>
      </c>
      <c r="AM17" s="67">
        <v>18.61</v>
      </c>
      <c r="AN17" s="67">
        <v>15.57</v>
      </c>
      <c r="AO17" s="67">
        <v>18.73</v>
      </c>
      <c r="AP17" s="67">
        <v>15.516999999999999</v>
      </c>
      <c r="AQ17" s="67">
        <v>14.391</v>
      </c>
      <c r="AR17" s="67">
        <v>15.417</v>
      </c>
      <c r="AS17" s="67">
        <v>19.07</v>
      </c>
      <c r="AT17" s="67">
        <v>15.04</v>
      </c>
      <c r="AU17" s="67">
        <v>18.291</v>
      </c>
      <c r="AV17" s="67">
        <v>15.862</v>
      </c>
      <c r="AW17" s="67">
        <v>14.849</v>
      </c>
      <c r="AX17" s="67">
        <v>19.015000000000001</v>
      </c>
      <c r="AY17" s="67">
        <v>14.923999999999999</v>
      </c>
      <c r="AZ17" s="67">
        <v>17.59</v>
      </c>
      <c r="BA17" s="67">
        <v>16</v>
      </c>
      <c r="BB17" s="67">
        <v>18.63</v>
      </c>
      <c r="BC17" s="67">
        <v>14.371</v>
      </c>
      <c r="BD17" s="67">
        <v>14.420999999999999</v>
      </c>
      <c r="BE17" s="67">
        <v>15.15</v>
      </c>
      <c r="BF17" s="67">
        <v>19.02</v>
      </c>
      <c r="BG17" s="67">
        <v>15.58</v>
      </c>
      <c r="BH17" s="67">
        <v>19.350000000000001</v>
      </c>
      <c r="BI17" s="67">
        <v>15.15</v>
      </c>
      <c r="BJ17" s="67">
        <v>15.48</v>
      </c>
      <c r="BK17" s="67">
        <v>15.85</v>
      </c>
      <c r="BL17" s="67">
        <v>18.84</v>
      </c>
      <c r="BM17" s="67">
        <v>13.99</v>
      </c>
      <c r="BN17" s="67">
        <v>20.12</v>
      </c>
      <c r="BO17" s="67">
        <v>15.32</v>
      </c>
      <c r="BP17" s="67">
        <v>15.96</v>
      </c>
      <c r="BQ17" s="67">
        <v>14.31</v>
      </c>
      <c r="BR17" s="67">
        <v>14.8</v>
      </c>
      <c r="BS17" s="67">
        <v>15.6</v>
      </c>
      <c r="BT17" s="67">
        <v>16.059999999999999</v>
      </c>
      <c r="BU17" s="67">
        <v>15.31</v>
      </c>
      <c r="BV17" s="67">
        <v>15.37</v>
      </c>
      <c r="BW17" s="67">
        <v>15.25</v>
      </c>
      <c r="BX17" s="67">
        <v>18.454000000000001</v>
      </c>
      <c r="BY17" s="67">
        <v>15.324999999999999</v>
      </c>
      <c r="BZ17" s="67">
        <v>18.652000000000001</v>
      </c>
      <c r="CA17" s="67">
        <v>14.91</v>
      </c>
      <c r="CB17" s="67">
        <v>26.346</v>
      </c>
      <c r="CC17" s="67">
        <v>16.001999999999999</v>
      </c>
      <c r="CD17" s="67">
        <v>15.423</v>
      </c>
      <c r="CE17" s="67">
        <v>15.343</v>
      </c>
      <c r="CF17" s="67">
        <v>15.01</v>
      </c>
      <c r="CG17" s="67">
        <v>17.649999999999999</v>
      </c>
      <c r="CH17" s="67">
        <v>15.14</v>
      </c>
      <c r="CI17" s="67">
        <v>15.58</v>
      </c>
      <c r="CJ17" s="67">
        <v>16.600000000000001</v>
      </c>
      <c r="CK17" s="67">
        <v>18.510000000000002</v>
      </c>
      <c r="CL17" s="67">
        <v>15.23</v>
      </c>
      <c r="CM17" s="67">
        <v>18.46</v>
      </c>
      <c r="CN17" s="67">
        <v>16.64</v>
      </c>
      <c r="CO17" s="67">
        <v>16.54</v>
      </c>
      <c r="CP17" s="67">
        <v>18.155000000000001</v>
      </c>
      <c r="CQ17" s="67">
        <v>16.594000000000001</v>
      </c>
      <c r="CR17" s="67">
        <v>16.814</v>
      </c>
      <c r="CS17" s="67">
        <v>18.161999999999999</v>
      </c>
      <c r="CT17" s="67">
        <v>14.72</v>
      </c>
      <c r="CU17" s="67">
        <v>13.706</v>
      </c>
      <c r="CV17" s="67">
        <v>15.634</v>
      </c>
      <c r="CW17" s="67">
        <v>14.606999999999999</v>
      </c>
      <c r="CX17" s="67">
        <v>14.37</v>
      </c>
      <c r="CY17" s="67">
        <v>16.47</v>
      </c>
      <c r="CZ17" s="67">
        <v>15.1</v>
      </c>
      <c r="DA17" s="67">
        <v>18.399999999999999</v>
      </c>
      <c r="DB17" s="67">
        <v>15.57</v>
      </c>
      <c r="DC17" s="67">
        <v>13.73</v>
      </c>
      <c r="DD17" s="67">
        <v>15.07</v>
      </c>
      <c r="DE17" s="67">
        <v>14.3675</v>
      </c>
      <c r="DF17" s="67">
        <v>17.579599999999999</v>
      </c>
      <c r="DG17" s="67">
        <v>14.4</v>
      </c>
      <c r="DH17" s="67">
        <v>15.21</v>
      </c>
      <c r="DI17" s="67">
        <v>15.11</v>
      </c>
      <c r="DJ17" s="67">
        <v>14.24</v>
      </c>
      <c r="DK17" s="67">
        <v>18.28</v>
      </c>
      <c r="DL17" s="67">
        <v>14.65</v>
      </c>
    </row>
    <row r="18" spans="1:116" x14ac:dyDescent="0.2">
      <c r="A18" t="s">
        <v>115</v>
      </c>
      <c r="B18" s="67">
        <v>21.33</v>
      </c>
      <c r="C18" s="67">
        <v>9.83</v>
      </c>
      <c r="D18" s="67">
        <v>19.27</v>
      </c>
      <c r="E18" s="67">
        <v>21.029599999999999</v>
      </c>
      <c r="F18" s="67">
        <v>19.0047</v>
      </c>
      <c r="G18" s="67">
        <v>21.01</v>
      </c>
      <c r="H18" s="67">
        <v>21.01</v>
      </c>
      <c r="I18" s="67">
        <v>21.11</v>
      </c>
      <c r="J18" s="67">
        <v>21.34</v>
      </c>
      <c r="K18" s="67">
        <v>21.63</v>
      </c>
      <c r="L18" s="67">
        <v>21.88</v>
      </c>
      <c r="M18" s="67">
        <v>21.253995</v>
      </c>
      <c r="N18" s="67">
        <v>21.321467999999999</v>
      </c>
      <c r="O18" s="67">
        <v>20.974464000000001</v>
      </c>
      <c r="P18" s="67">
        <v>18.294822</v>
      </c>
      <c r="Q18" s="67">
        <v>19.222999999999999</v>
      </c>
      <c r="R18" s="67">
        <v>22.271000000000001</v>
      </c>
      <c r="S18" s="67">
        <v>20.437000000000001</v>
      </c>
      <c r="T18" s="67">
        <v>20.984999999999999</v>
      </c>
      <c r="U18" s="67">
        <v>20.626999999999999</v>
      </c>
      <c r="V18" s="67">
        <v>21.140999999999998</v>
      </c>
      <c r="W18" s="67">
        <v>21.222999999999999</v>
      </c>
      <c r="X18" s="67">
        <v>21.341999999999999</v>
      </c>
      <c r="Y18" s="67">
        <v>19.131</v>
      </c>
      <c r="Z18" s="67">
        <v>19.163</v>
      </c>
      <c r="AA18" s="67">
        <v>21.76</v>
      </c>
      <c r="AB18" s="67">
        <v>22.55</v>
      </c>
      <c r="AC18" s="67">
        <v>18.75</v>
      </c>
      <c r="AD18" s="67">
        <v>21.34</v>
      </c>
      <c r="AE18" s="67">
        <v>11.53</v>
      </c>
      <c r="AF18" s="67">
        <v>20.68</v>
      </c>
      <c r="AG18" s="67">
        <v>22.47</v>
      </c>
      <c r="AH18" s="67">
        <v>22.25</v>
      </c>
      <c r="AI18" s="67">
        <v>22.07</v>
      </c>
      <c r="AJ18" s="67">
        <v>21.7</v>
      </c>
      <c r="AK18" s="67">
        <v>21.57</v>
      </c>
      <c r="AL18" s="67">
        <v>21.24</v>
      </c>
      <c r="AM18" s="67">
        <v>18.59</v>
      </c>
      <c r="AN18" s="67">
        <v>21.79</v>
      </c>
      <c r="AO18" s="67">
        <v>19.29</v>
      </c>
      <c r="AP18" s="67">
        <v>20.298999999999999</v>
      </c>
      <c r="AQ18" s="67">
        <v>20.771999999999998</v>
      </c>
      <c r="AR18" s="67">
        <v>21.016999999999999</v>
      </c>
      <c r="AS18" s="67">
        <v>18.152999999999999</v>
      </c>
      <c r="AT18" s="67">
        <v>20.129000000000001</v>
      </c>
      <c r="AU18" s="67">
        <v>20.146000000000001</v>
      </c>
      <c r="AV18" s="67">
        <v>21.785</v>
      </c>
      <c r="AW18" s="67">
        <v>20.661999999999999</v>
      </c>
      <c r="AX18" s="67">
        <v>18.119</v>
      </c>
      <c r="AY18" s="67">
        <v>20.963000000000001</v>
      </c>
      <c r="AZ18" s="67">
        <v>20.99</v>
      </c>
      <c r="BA18" s="67">
        <v>21.99</v>
      </c>
      <c r="BB18" s="67">
        <v>20.420000000000002</v>
      </c>
      <c r="BC18" s="67">
        <v>21.199000000000002</v>
      </c>
      <c r="BD18" s="67">
        <v>21.388999999999999</v>
      </c>
      <c r="BE18" s="67">
        <v>21.53</v>
      </c>
      <c r="BF18" s="67">
        <v>19.63</v>
      </c>
      <c r="BG18" s="67">
        <v>21.33</v>
      </c>
      <c r="BH18" s="67">
        <v>10.79</v>
      </c>
      <c r="BI18" s="67">
        <v>20.91</v>
      </c>
      <c r="BJ18" s="67">
        <v>21.58</v>
      </c>
      <c r="BK18" s="67">
        <v>17.32</v>
      </c>
      <c r="BL18" s="67">
        <v>18.16</v>
      </c>
      <c r="BM18" s="67">
        <v>21.22</v>
      </c>
      <c r="BN18" s="67">
        <v>15.66</v>
      </c>
      <c r="BO18" s="67">
        <v>20.66</v>
      </c>
      <c r="BP18" s="67">
        <v>20.55</v>
      </c>
      <c r="BQ18" s="67">
        <v>18.760000000000002</v>
      </c>
      <c r="BR18" s="67">
        <v>21.49</v>
      </c>
      <c r="BS18" s="67">
        <v>21.36</v>
      </c>
      <c r="BT18" s="67">
        <v>20.3</v>
      </c>
      <c r="BU18" s="67">
        <v>22.04</v>
      </c>
      <c r="BV18" s="67">
        <v>19.239999999999998</v>
      </c>
      <c r="BW18" s="67">
        <v>20.95</v>
      </c>
      <c r="BX18" s="67">
        <v>19.178999999999998</v>
      </c>
      <c r="BY18" s="67">
        <v>19.951000000000001</v>
      </c>
      <c r="BZ18" s="67">
        <v>18.632999999999999</v>
      </c>
      <c r="CA18" s="67">
        <v>21.379000000000001</v>
      </c>
      <c r="CB18" s="67">
        <v>1.8220000000000001</v>
      </c>
      <c r="CC18" s="67">
        <v>21.489000000000001</v>
      </c>
      <c r="CD18" s="67">
        <v>19.204000000000001</v>
      </c>
      <c r="CE18" s="67">
        <v>19.718</v>
      </c>
      <c r="CF18" s="67">
        <v>21.265999999999998</v>
      </c>
      <c r="CG18" s="67">
        <v>21.12</v>
      </c>
      <c r="CH18" s="67">
        <v>21.46</v>
      </c>
      <c r="CI18" s="67">
        <v>21.810378</v>
      </c>
      <c r="CJ18" s="67">
        <v>21.158051999999998</v>
      </c>
      <c r="CK18" s="67">
        <v>19.238890000000001</v>
      </c>
      <c r="CL18" s="67">
        <v>21.451126000000002</v>
      </c>
      <c r="CM18" s="67">
        <v>19.834492000000001</v>
      </c>
      <c r="CN18" s="67">
        <v>20.118112</v>
      </c>
      <c r="CO18" s="67">
        <v>21.186522</v>
      </c>
      <c r="CP18" s="67">
        <v>19.234000000000002</v>
      </c>
      <c r="CQ18" s="67">
        <v>11.459</v>
      </c>
      <c r="CR18" s="67">
        <v>20.006</v>
      </c>
      <c r="CS18" s="67">
        <v>19.25</v>
      </c>
      <c r="CT18" s="67">
        <v>20.699000000000002</v>
      </c>
      <c r="CU18" s="67">
        <v>21.466999999999999</v>
      </c>
      <c r="CV18" s="67">
        <v>19.474</v>
      </c>
      <c r="CW18" s="67">
        <v>21.201000000000001</v>
      </c>
      <c r="CX18" s="67">
        <v>22.35</v>
      </c>
      <c r="CY18" s="67">
        <v>16.97</v>
      </c>
      <c r="CZ18" s="67">
        <v>22.17</v>
      </c>
      <c r="DA18" s="67">
        <v>17.899999999999999</v>
      </c>
      <c r="DB18" s="67">
        <v>22.17</v>
      </c>
      <c r="DC18" s="67">
        <v>22.23</v>
      </c>
      <c r="DD18" s="67">
        <v>21.68</v>
      </c>
      <c r="DE18" s="67">
        <v>20.9846</v>
      </c>
      <c r="DF18" s="67">
        <v>18.628</v>
      </c>
      <c r="DG18" s="67">
        <v>22.08</v>
      </c>
      <c r="DH18" s="67">
        <v>20.51</v>
      </c>
      <c r="DI18" s="67">
        <v>21.4</v>
      </c>
      <c r="DJ18" s="67">
        <v>19.79</v>
      </c>
      <c r="DK18" s="67">
        <v>19.190000000000001</v>
      </c>
      <c r="DL18" s="67">
        <v>21.97</v>
      </c>
    </row>
    <row r="19" spans="1:116" x14ac:dyDescent="0.2">
      <c r="A19" t="s">
        <v>116</v>
      </c>
      <c r="B19" s="67">
        <v>0.28999999999999998</v>
      </c>
      <c r="C19" s="67">
        <v>0.2</v>
      </c>
      <c r="D19" s="67">
        <v>0.28999999999999998</v>
      </c>
      <c r="E19" s="67">
        <v>0.43230000000000002</v>
      </c>
      <c r="F19" s="67">
        <v>0.3</v>
      </c>
      <c r="G19" s="67">
        <v>0.37</v>
      </c>
      <c r="H19" s="67">
        <v>0.13</v>
      </c>
      <c r="I19" s="67">
        <v>0.27</v>
      </c>
      <c r="J19" s="67">
        <v>0.31</v>
      </c>
      <c r="K19" s="67">
        <v>0</v>
      </c>
      <c r="L19" s="67">
        <v>0.34</v>
      </c>
      <c r="M19" s="67">
        <v>0.38</v>
      </c>
      <c r="N19" s="67">
        <v>0.32</v>
      </c>
      <c r="O19" s="67">
        <v>0.39</v>
      </c>
      <c r="P19" s="67">
        <v>0.14000000000000001</v>
      </c>
      <c r="Q19" s="67">
        <v>0.313</v>
      </c>
      <c r="R19" s="67">
        <v>0.26600000000000001</v>
      </c>
      <c r="S19" s="67">
        <v>0.28899999999999998</v>
      </c>
      <c r="T19" s="67">
        <v>0.313</v>
      </c>
      <c r="U19" s="67">
        <v>0.27700000000000002</v>
      </c>
      <c r="V19" s="67">
        <v>0.30099999999999999</v>
      </c>
      <c r="W19" s="67">
        <v>0.28899999999999998</v>
      </c>
      <c r="X19" s="67">
        <v>0.29499999999999998</v>
      </c>
      <c r="Y19" s="67">
        <v>0.183</v>
      </c>
      <c r="Z19" s="67">
        <v>0.245</v>
      </c>
      <c r="AA19" s="67">
        <v>0.23</v>
      </c>
      <c r="AB19" s="67">
        <v>0.33</v>
      </c>
      <c r="AC19" s="67">
        <v>0.23</v>
      </c>
      <c r="AD19" s="67">
        <v>0.28000000000000003</v>
      </c>
      <c r="AE19" s="67">
        <v>2.23</v>
      </c>
      <c r="AF19" s="67">
        <v>0.25</v>
      </c>
      <c r="AG19" s="67">
        <v>0.26</v>
      </c>
      <c r="AH19" s="67">
        <v>0.38</v>
      </c>
      <c r="AI19" s="67">
        <v>0.34</v>
      </c>
      <c r="AJ19" s="67">
        <v>0.28000000000000003</v>
      </c>
      <c r="AK19" s="67">
        <v>0.25</v>
      </c>
      <c r="AL19" s="67">
        <v>0.35</v>
      </c>
      <c r="AM19" s="67">
        <v>0.33</v>
      </c>
      <c r="AN19" s="67">
        <v>0.38</v>
      </c>
      <c r="AO19" s="67">
        <v>0.17</v>
      </c>
      <c r="AP19" s="67">
        <v>0.27300000000000002</v>
      </c>
      <c r="AQ19" s="67">
        <v>0.42899999999999999</v>
      </c>
      <c r="AR19" s="67">
        <v>0.25</v>
      </c>
      <c r="AS19" s="67">
        <v>0.17299999999999999</v>
      </c>
      <c r="AT19" s="67">
        <v>0.39800000000000002</v>
      </c>
      <c r="AU19" s="67">
        <v>0.19700000000000001</v>
      </c>
      <c r="AV19" s="67">
        <v>0.27800000000000002</v>
      </c>
      <c r="AW19" s="67">
        <v>0.30199999999999999</v>
      </c>
      <c r="AX19" s="67">
        <v>0.185</v>
      </c>
      <c r="AY19" s="67">
        <v>0.29199999999999998</v>
      </c>
      <c r="AZ19" s="67">
        <v>0.06</v>
      </c>
      <c r="BA19" s="67">
        <v>0.24</v>
      </c>
      <c r="BB19" s="67">
        <v>0.16</v>
      </c>
      <c r="BC19" s="67">
        <v>0.309</v>
      </c>
      <c r="BD19" s="67">
        <v>0.34</v>
      </c>
      <c r="BE19" s="67">
        <v>0.25</v>
      </c>
      <c r="BF19" s="67">
        <v>0.2</v>
      </c>
      <c r="BG19" s="67">
        <v>0.2</v>
      </c>
      <c r="BH19" s="67">
        <v>0.4</v>
      </c>
      <c r="BI19" s="67">
        <v>0.4</v>
      </c>
      <c r="BJ19" s="67">
        <v>0.3</v>
      </c>
      <c r="BK19" s="67">
        <v>0.35</v>
      </c>
      <c r="BL19" s="67">
        <v>0.17</v>
      </c>
      <c r="BM19" s="67">
        <v>0.28999999999999998</v>
      </c>
      <c r="BN19" s="67">
        <v>0.17</v>
      </c>
      <c r="BO19" s="67">
        <v>0.37</v>
      </c>
      <c r="BP19" s="67">
        <v>0.22</v>
      </c>
      <c r="BQ19" s="67">
        <v>0.88</v>
      </c>
      <c r="BR19" s="67">
        <v>0.34</v>
      </c>
      <c r="BS19" s="67">
        <v>0.3</v>
      </c>
      <c r="BT19" s="67">
        <v>0.17</v>
      </c>
      <c r="BU19" s="67">
        <v>0.38</v>
      </c>
      <c r="BV19" s="67">
        <v>0.69</v>
      </c>
      <c r="BW19" s="67">
        <v>0.39</v>
      </c>
      <c r="BX19" s="67">
        <v>0.17499999999999999</v>
      </c>
      <c r="BY19" s="67">
        <v>0.26700000000000002</v>
      </c>
      <c r="BZ19" s="67">
        <v>0.16500000000000001</v>
      </c>
      <c r="CA19" s="67">
        <v>0.32600000000000001</v>
      </c>
      <c r="CB19" s="67">
        <v>1.7000000000000001E-2</v>
      </c>
      <c r="CC19" s="67">
        <v>0.27</v>
      </c>
      <c r="CD19" s="67">
        <v>0.318</v>
      </c>
      <c r="CE19" s="67">
        <v>0.28399999999999997</v>
      </c>
      <c r="CF19" s="67">
        <v>0.25</v>
      </c>
      <c r="CG19" s="67">
        <v>0.19</v>
      </c>
      <c r="CH19" s="67">
        <v>0.51</v>
      </c>
      <c r="CI19" s="67">
        <v>0.28999999999999998</v>
      </c>
      <c r="CJ19" s="67">
        <v>0.18</v>
      </c>
      <c r="CK19" s="67">
        <v>0.2</v>
      </c>
      <c r="CL19" s="67">
        <v>0.28000000000000003</v>
      </c>
      <c r="CM19" s="67">
        <v>0.21</v>
      </c>
      <c r="CN19" s="67">
        <v>0.2</v>
      </c>
      <c r="CO19" s="67">
        <v>0.34</v>
      </c>
      <c r="CP19" s="67">
        <v>0.187</v>
      </c>
      <c r="CQ19" s="67">
        <v>2.226</v>
      </c>
      <c r="CR19" s="67">
        <v>0.25800000000000001</v>
      </c>
      <c r="CS19" s="67">
        <v>0.16800000000000001</v>
      </c>
      <c r="CT19" s="67">
        <v>0.28299999999999997</v>
      </c>
      <c r="CU19" s="67">
        <v>0.376</v>
      </c>
      <c r="CV19" s="67">
        <v>0.28399999999999997</v>
      </c>
      <c r="CW19" s="67">
        <v>0.307</v>
      </c>
      <c r="CX19" s="67">
        <v>0.31</v>
      </c>
      <c r="CY19" s="67">
        <v>0.36</v>
      </c>
      <c r="CZ19" s="67">
        <v>0.21</v>
      </c>
      <c r="DA19" s="67">
        <v>0.08</v>
      </c>
      <c r="DB19" s="67">
        <v>0.28000000000000003</v>
      </c>
      <c r="DC19" s="67">
        <v>0.43</v>
      </c>
      <c r="DD19" s="67">
        <v>0.15</v>
      </c>
      <c r="DE19" s="67">
        <v>0.20669999999999999</v>
      </c>
      <c r="DF19" s="67">
        <v>0.27029999999999998</v>
      </c>
      <c r="DG19" s="67">
        <v>0.27</v>
      </c>
      <c r="DH19" s="67">
        <v>0.28999999999999998</v>
      </c>
      <c r="DI19" s="67">
        <v>0.36</v>
      </c>
      <c r="DJ19" s="67">
        <v>0.43</v>
      </c>
      <c r="DK19" s="67">
        <v>0.18</v>
      </c>
      <c r="DL19" s="67">
        <v>0.3</v>
      </c>
    </row>
    <row r="20" spans="1:116" x14ac:dyDescent="0.2">
      <c r="A20" t="s">
        <v>117</v>
      </c>
      <c r="B20" s="67">
        <v>0.03</v>
      </c>
      <c r="C20" s="67">
        <v>0.05</v>
      </c>
      <c r="D20" s="67">
        <v>0.05</v>
      </c>
      <c r="E20" s="67">
        <v>5.5199999999999999E-2</v>
      </c>
      <c r="F20" s="67">
        <v>0.1681</v>
      </c>
      <c r="G20" s="67">
        <v>0</v>
      </c>
      <c r="H20" s="67">
        <v>0</v>
      </c>
      <c r="I20" s="67">
        <v>0</v>
      </c>
      <c r="J20" s="67">
        <v>0.05</v>
      </c>
      <c r="K20" s="67">
        <v>0</v>
      </c>
      <c r="L20" s="67">
        <v>0</v>
      </c>
      <c r="M20" s="67">
        <v>0.04</v>
      </c>
      <c r="N20" s="67">
        <v>0.02</v>
      </c>
      <c r="O20" s="67">
        <v>0.01</v>
      </c>
      <c r="P20" s="67">
        <v>0.09</v>
      </c>
      <c r="Q20" s="67">
        <v>5.3999999999999999E-2</v>
      </c>
      <c r="R20" s="67">
        <v>1.0999999999999999E-2</v>
      </c>
      <c r="S20" s="67">
        <v>2.9000000000000001E-2</v>
      </c>
      <c r="T20" s="67">
        <v>1.0999999999999999E-2</v>
      </c>
      <c r="U20" s="67">
        <v>2E-3</v>
      </c>
      <c r="V20" s="67">
        <v>8.0000000000000002E-3</v>
      </c>
      <c r="W20" s="67">
        <v>1.0999999999999999E-2</v>
      </c>
      <c r="X20" s="67">
        <v>8.9999999999999993E-3</v>
      </c>
      <c r="Y20" s="67">
        <v>1.6E-2</v>
      </c>
      <c r="Z20" s="67">
        <v>1.4E-2</v>
      </c>
      <c r="AA20" s="67">
        <v>0</v>
      </c>
      <c r="AB20" s="67">
        <v>0</v>
      </c>
      <c r="AC20" s="67">
        <v>0.09</v>
      </c>
      <c r="AD20" s="67">
        <v>0</v>
      </c>
      <c r="AE20" s="67">
        <v>0.68</v>
      </c>
      <c r="AF20" s="67">
        <v>0.02</v>
      </c>
      <c r="AG20" s="67">
        <v>0</v>
      </c>
      <c r="AH20" s="67">
        <v>0</v>
      </c>
      <c r="AI20" s="67">
        <v>0.06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67">
        <v>0.02</v>
      </c>
      <c r="AP20" s="67">
        <v>5.0000000000000001E-3</v>
      </c>
      <c r="AQ20" s="67">
        <v>0.04</v>
      </c>
      <c r="AR20" s="67">
        <v>8.9999999999999993E-3</v>
      </c>
      <c r="AS20" s="67">
        <v>2E-3</v>
      </c>
      <c r="AT20" s="67">
        <v>0.03</v>
      </c>
      <c r="AU20" s="67">
        <v>0</v>
      </c>
      <c r="AV20" s="67">
        <v>6.0000000000000001E-3</v>
      </c>
      <c r="AW20" s="67">
        <v>0</v>
      </c>
      <c r="AX20" s="67">
        <v>1E-3</v>
      </c>
      <c r="AY20" s="67">
        <v>0</v>
      </c>
      <c r="AZ20" s="67">
        <v>0</v>
      </c>
      <c r="BA20" s="67">
        <v>0.04</v>
      </c>
      <c r="BB20" s="67">
        <v>0.03</v>
      </c>
      <c r="BC20" s="67">
        <v>5.0000000000000001E-3</v>
      </c>
      <c r="BD20" s="67">
        <v>4.0000000000000001E-3</v>
      </c>
      <c r="BE20" s="67">
        <v>0</v>
      </c>
      <c r="BF20" s="67">
        <v>0</v>
      </c>
      <c r="BG20" s="67">
        <v>0.01</v>
      </c>
      <c r="BH20" s="67">
        <v>0.2</v>
      </c>
      <c r="BI20" s="67">
        <v>0.03</v>
      </c>
      <c r="BJ20" s="67">
        <v>0</v>
      </c>
      <c r="BK20" s="67">
        <v>0.25</v>
      </c>
      <c r="BL20" s="67">
        <v>0</v>
      </c>
      <c r="BM20" s="67">
        <v>0</v>
      </c>
      <c r="BN20" s="67">
        <v>0.06</v>
      </c>
      <c r="BO20" s="67">
        <v>0</v>
      </c>
      <c r="BP20" s="67">
        <v>0.02</v>
      </c>
      <c r="BQ20" s="67">
        <v>0.33</v>
      </c>
      <c r="BR20" s="67">
        <v>0</v>
      </c>
      <c r="BS20" s="67">
        <v>0.02</v>
      </c>
      <c r="BT20" s="67">
        <v>0.01</v>
      </c>
      <c r="BU20" s="67">
        <v>0.03</v>
      </c>
      <c r="BV20" s="67">
        <v>0.05</v>
      </c>
      <c r="BW20" s="67">
        <v>7.0000000000000007E-2</v>
      </c>
      <c r="BX20" s="67">
        <v>2E-3</v>
      </c>
      <c r="BY20" s="67">
        <v>2.1999999999999999E-2</v>
      </c>
      <c r="BZ20" s="67">
        <v>6.0000000000000001E-3</v>
      </c>
      <c r="CA20" s="67">
        <v>2.8000000000000001E-2</v>
      </c>
      <c r="CB20" s="67">
        <v>0.02</v>
      </c>
      <c r="CC20" s="67">
        <v>7.0000000000000001E-3</v>
      </c>
      <c r="CD20" s="67">
        <v>1.7999999999999999E-2</v>
      </c>
      <c r="CE20" s="67">
        <v>3.9E-2</v>
      </c>
      <c r="CF20" s="67">
        <v>1.2999999999999999E-2</v>
      </c>
      <c r="CG20" s="67">
        <v>0.01</v>
      </c>
      <c r="CH20" s="67">
        <v>0</v>
      </c>
      <c r="CI20" s="67">
        <v>0</v>
      </c>
      <c r="CJ20" s="67">
        <v>0.05</v>
      </c>
      <c r="CK20" s="67">
        <v>0</v>
      </c>
      <c r="CL20" s="67">
        <v>0.01</v>
      </c>
      <c r="CM20" s="67">
        <v>0.03</v>
      </c>
      <c r="CN20" s="67">
        <v>0</v>
      </c>
      <c r="CO20" s="67">
        <v>0</v>
      </c>
      <c r="CP20" s="67">
        <v>5.0000000000000001E-3</v>
      </c>
      <c r="CQ20" s="67">
        <v>0.40100000000000002</v>
      </c>
      <c r="CR20" s="67">
        <v>2.9000000000000001E-2</v>
      </c>
      <c r="CS20" s="67">
        <v>0</v>
      </c>
      <c r="CT20" s="67">
        <v>1.2E-2</v>
      </c>
      <c r="CU20" s="67">
        <v>7.0000000000000001E-3</v>
      </c>
      <c r="CV20" s="67">
        <v>1.4E-2</v>
      </c>
      <c r="CW20" s="67">
        <v>1.0999999999999999E-2</v>
      </c>
      <c r="CX20" s="67">
        <v>0</v>
      </c>
      <c r="CY20" s="67">
        <v>0.16</v>
      </c>
      <c r="CZ20" s="67">
        <v>0.03</v>
      </c>
      <c r="DA20" s="67">
        <v>0.05</v>
      </c>
      <c r="DB20" s="67">
        <v>0</v>
      </c>
      <c r="DC20" s="67">
        <v>0.03</v>
      </c>
      <c r="DD20" s="67">
        <v>0.01</v>
      </c>
      <c r="DE20" s="67">
        <v>7.0000000000000001E-3</v>
      </c>
      <c r="DF20" s="67">
        <v>0.18390000000000001</v>
      </c>
      <c r="DG20" s="67">
        <v>0.02</v>
      </c>
      <c r="DH20" s="67">
        <v>0</v>
      </c>
      <c r="DI20" s="67">
        <v>0</v>
      </c>
      <c r="DJ20" s="67">
        <v>0</v>
      </c>
      <c r="DK20" s="67">
        <v>0</v>
      </c>
      <c r="DL20" s="67">
        <v>0.03</v>
      </c>
    </row>
    <row r="21" spans="1:116" x14ac:dyDescent="0.2"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67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7"/>
      <c r="CA21" s="67"/>
      <c r="CB21" s="67"/>
      <c r="CC21" s="67"/>
      <c r="CD21" s="67"/>
      <c r="CE21" s="67"/>
      <c r="CF21" s="67"/>
      <c r="CG21" s="67"/>
      <c r="CH21" s="67"/>
      <c r="CI21" s="67"/>
      <c r="CJ21" s="67"/>
      <c r="CK21" s="67"/>
      <c r="CL21" s="67"/>
      <c r="CM21" s="67"/>
      <c r="CN21" s="67"/>
      <c r="CO21" s="67"/>
      <c r="CP21" s="67"/>
      <c r="CQ21" s="67"/>
      <c r="CR21" s="67"/>
      <c r="CS21" s="67"/>
      <c r="CT21" s="67"/>
      <c r="CU21" s="67"/>
      <c r="CV21" s="67"/>
      <c r="CW21" s="67"/>
      <c r="CX21" s="67"/>
      <c r="CY21" s="67"/>
      <c r="CZ21" s="67"/>
      <c r="DA21" s="67"/>
      <c r="DB21" s="67"/>
      <c r="DC21" s="67"/>
      <c r="DD21" s="67"/>
      <c r="DE21" s="67"/>
      <c r="DF21" s="67"/>
      <c r="DG21" s="67"/>
      <c r="DH21" s="67"/>
      <c r="DI21" s="67"/>
      <c r="DJ21" s="67"/>
      <c r="DK21" s="67"/>
      <c r="DL21" s="67"/>
    </row>
    <row r="22" spans="1:116" x14ac:dyDescent="0.2">
      <c r="A22" t="s">
        <v>147</v>
      </c>
      <c r="B22" s="67">
        <v>100.08684900000002</v>
      </c>
      <c r="C22" s="67">
        <v>100.835133</v>
      </c>
      <c r="D22" s="67">
        <v>100.84197399999999</v>
      </c>
      <c r="E22" s="67">
        <v>100.32460000000002</v>
      </c>
      <c r="F22" s="67">
        <v>98.898399999999995</v>
      </c>
      <c r="G22" s="67">
        <v>100.77570200000001</v>
      </c>
      <c r="H22" s="67">
        <v>100.69248100000002</v>
      </c>
      <c r="I22" s="67">
        <v>100.94981299999999</v>
      </c>
      <c r="J22" s="67">
        <v>100.339758</v>
      </c>
      <c r="K22" s="67">
        <v>100.66</v>
      </c>
      <c r="L22" s="67">
        <v>98.38</v>
      </c>
      <c r="M22" s="67">
        <v>98.421558000000005</v>
      </c>
      <c r="N22" s="67">
        <v>98.650639999999981</v>
      </c>
      <c r="O22" s="67">
        <v>97.914755</v>
      </c>
      <c r="P22" s="67">
        <v>98.898249000000021</v>
      </c>
      <c r="Q22" s="67">
        <v>99.183999999999997</v>
      </c>
      <c r="R22" s="67">
        <v>98.933999999999997</v>
      </c>
      <c r="S22" s="67">
        <v>98.69</v>
      </c>
      <c r="T22" s="67">
        <v>98.775999999999996</v>
      </c>
      <c r="U22" s="67">
        <v>99.400999999999996</v>
      </c>
      <c r="V22" s="67">
        <v>99.61</v>
      </c>
      <c r="W22" s="67">
        <v>99.409000000000006</v>
      </c>
      <c r="X22" s="67">
        <v>99.677999999999997</v>
      </c>
      <c r="Y22" s="67">
        <v>99.150999999999996</v>
      </c>
      <c r="Z22" s="67">
        <v>99.316000000000003</v>
      </c>
      <c r="AA22" s="67">
        <v>100.70000000000002</v>
      </c>
      <c r="AB22" s="67">
        <v>100.91</v>
      </c>
      <c r="AC22" s="67">
        <v>99.64</v>
      </c>
      <c r="AD22" s="67">
        <v>99.34</v>
      </c>
      <c r="AE22" s="67">
        <v>99.13000000000001</v>
      </c>
      <c r="AF22" s="67">
        <v>99.88000000000001</v>
      </c>
      <c r="AG22" s="67">
        <v>100.85000000000001</v>
      </c>
      <c r="AH22" s="67">
        <v>101.08999999999999</v>
      </c>
      <c r="AI22" s="67">
        <v>100.77000000000001</v>
      </c>
      <c r="AJ22" s="67">
        <v>100.29</v>
      </c>
      <c r="AK22" s="67">
        <v>101.63999999999999</v>
      </c>
      <c r="AL22" s="67">
        <v>99.73</v>
      </c>
      <c r="AM22" s="67">
        <v>100.36</v>
      </c>
      <c r="AN22" s="67">
        <v>101.57</v>
      </c>
      <c r="AO22" s="67">
        <v>100.25</v>
      </c>
      <c r="AP22" s="67">
        <v>98.861999999999995</v>
      </c>
      <c r="AQ22" s="67">
        <v>99.582999999999998</v>
      </c>
      <c r="AR22" s="67">
        <v>99.213999999999999</v>
      </c>
      <c r="AS22" s="67">
        <v>99.417000000000002</v>
      </c>
      <c r="AT22" s="67">
        <v>98.456000000000003</v>
      </c>
      <c r="AU22" s="67">
        <v>99.531000000000006</v>
      </c>
      <c r="AV22" s="67">
        <v>99.563000000000002</v>
      </c>
      <c r="AW22" s="67">
        <v>99.186999999999998</v>
      </c>
      <c r="AX22" s="67">
        <v>99.394000000000005</v>
      </c>
      <c r="AY22" s="67">
        <v>99.135999999999996</v>
      </c>
      <c r="AZ22" s="67">
        <v>100.28999999999999</v>
      </c>
      <c r="BA22" s="67">
        <v>100.07</v>
      </c>
      <c r="BB22" s="67">
        <v>100.63999999999999</v>
      </c>
      <c r="BC22" s="67">
        <v>99.36</v>
      </c>
      <c r="BD22" s="67">
        <v>99.915999999999997</v>
      </c>
      <c r="BE22" s="67">
        <v>99.734217000000001</v>
      </c>
      <c r="BF22" s="67">
        <v>100.866806</v>
      </c>
      <c r="BG22" s="67">
        <v>99.963131000000004</v>
      </c>
      <c r="BH22" s="67">
        <v>101.043336</v>
      </c>
      <c r="BI22" s="67">
        <v>100.265328</v>
      </c>
      <c r="BJ22" s="67">
        <v>100.057535</v>
      </c>
      <c r="BK22" s="67">
        <v>99.82</v>
      </c>
      <c r="BL22" s="67">
        <v>100.63999999999999</v>
      </c>
      <c r="BM22" s="67">
        <v>99.77</v>
      </c>
      <c r="BN22" s="67">
        <v>100.84</v>
      </c>
      <c r="BO22" s="67">
        <v>99.74</v>
      </c>
      <c r="BP22" s="67">
        <v>99.059999999999988</v>
      </c>
      <c r="BQ22" s="67">
        <v>98.810000000000016</v>
      </c>
      <c r="BR22" s="67">
        <v>100.63</v>
      </c>
      <c r="BS22" s="67">
        <v>100.27</v>
      </c>
      <c r="BT22" s="67">
        <v>100.57000000000001</v>
      </c>
      <c r="BU22" s="67">
        <v>100.08552</v>
      </c>
      <c r="BV22" s="67">
        <v>98.888261999999997</v>
      </c>
      <c r="BW22" s="67">
        <v>99.701493999999983</v>
      </c>
      <c r="BX22" s="67">
        <v>99.462000000000003</v>
      </c>
      <c r="BY22" s="67">
        <v>98.847999999999999</v>
      </c>
      <c r="BZ22" s="67">
        <v>99.733999999999995</v>
      </c>
      <c r="CA22" s="67">
        <v>99.225999999999999</v>
      </c>
      <c r="CB22" s="67">
        <v>99.881</v>
      </c>
      <c r="CC22" s="67">
        <v>99.421999999999997</v>
      </c>
      <c r="CD22" s="67">
        <v>99.501999999999995</v>
      </c>
      <c r="CE22" s="67">
        <v>98.662000000000006</v>
      </c>
      <c r="CF22" s="67">
        <v>99.343000000000004</v>
      </c>
      <c r="CG22" s="67">
        <v>98.689506000000009</v>
      </c>
      <c r="CH22" s="67">
        <v>99.896563999999998</v>
      </c>
      <c r="CI22" s="67">
        <v>99.13742400000001</v>
      </c>
      <c r="CJ22" s="67">
        <v>99.088076000000001</v>
      </c>
      <c r="CK22" s="67">
        <v>99.330454000000003</v>
      </c>
      <c r="CL22" s="67">
        <v>99.864737000000005</v>
      </c>
      <c r="CM22" s="67">
        <v>99.006902999999994</v>
      </c>
      <c r="CN22" s="67">
        <v>99.70030100000001</v>
      </c>
      <c r="CO22" s="67">
        <v>98.939571000000001</v>
      </c>
      <c r="CP22" s="67">
        <v>99.075000000000003</v>
      </c>
      <c r="CQ22" s="67">
        <v>96.093999999999994</v>
      </c>
      <c r="CR22" s="67">
        <v>99.084000000000003</v>
      </c>
      <c r="CS22" s="67">
        <v>99.284999999999997</v>
      </c>
      <c r="CT22" s="67">
        <v>98.85</v>
      </c>
      <c r="CU22" s="67">
        <v>98.344999999999999</v>
      </c>
      <c r="CV22" s="67">
        <v>98.305999999999997</v>
      </c>
      <c r="CW22" s="67">
        <v>98.924999999999997</v>
      </c>
      <c r="CX22" s="67">
        <v>100.95000000000002</v>
      </c>
      <c r="CY22" s="67">
        <v>98.629999999999981</v>
      </c>
      <c r="CZ22" s="67">
        <v>99.82</v>
      </c>
      <c r="DA22" s="67">
        <v>99.800000000000011</v>
      </c>
      <c r="DB22" s="67">
        <v>98.77000000000001</v>
      </c>
      <c r="DC22" s="67">
        <v>101.32000000000001</v>
      </c>
      <c r="DD22" s="67">
        <v>100.37000000000002</v>
      </c>
      <c r="DE22" s="67">
        <v>100.1897</v>
      </c>
      <c r="DF22" s="67">
        <v>99.543800000000005</v>
      </c>
      <c r="DG22" s="67">
        <v>100.32999999999998</v>
      </c>
      <c r="DH22" s="67">
        <v>100.20000000000002</v>
      </c>
      <c r="DI22" s="67">
        <v>99.36</v>
      </c>
      <c r="DJ22" s="67">
        <v>99.18</v>
      </c>
      <c r="DK22" s="67">
        <v>99.440000000000012</v>
      </c>
      <c r="DL22" s="67">
        <v>100.83000000000001</v>
      </c>
    </row>
    <row r="23" spans="1:116" x14ac:dyDescent="0.2"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  <c r="CD23" s="67"/>
      <c r="CE23" s="67"/>
      <c r="CF23" s="67"/>
      <c r="CG23" s="67"/>
      <c r="CH23" s="67"/>
      <c r="CI23" s="67"/>
      <c r="CJ23" s="67"/>
      <c r="CK23" s="67"/>
      <c r="CL23" s="67"/>
      <c r="CM23" s="67"/>
      <c r="CN23" s="67"/>
      <c r="CO23" s="67"/>
      <c r="CP23" s="67"/>
      <c r="CQ23" s="67"/>
      <c r="CR23" s="67"/>
      <c r="CS23" s="67"/>
      <c r="CT23" s="67"/>
      <c r="CU23" s="67"/>
      <c r="CV23" s="67"/>
      <c r="CW23" s="67"/>
      <c r="CX23" s="67"/>
      <c r="CY23" s="67"/>
      <c r="CZ23" s="67"/>
      <c r="DA23" s="67"/>
      <c r="DB23" s="67"/>
      <c r="DC23" s="67"/>
      <c r="DD23" s="67"/>
      <c r="DE23" s="67"/>
      <c r="DF23" s="67"/>
      <c r="DG23" s="67"/>
      <c r="DH23" s="67"/>
      <c r="DI23" s="67"/>
      <c r="DJ23" s="67"/>
      <c r="DK23" s="67"/>
      <c r="DL23" s="67"/>
    </row>
    <row r="24" spans="1:116" x14ac:dyDescent="0.2">
      <c r="A24" t="s">
        <v>57</v>
      </c>
      <c r="B24" s="67">
        <v>51.886849000000005</v>
      </c>
      <c r="C24" s="67">
        <v>52.325133000000001</v>
      </c>
      <c r="D24" s="67">
        <v>53.131974</v>
      </c>
      <c r="E24" s="67">
        <v>52.758400000000002</v>
      </c>
      <c r="F24" s="67">
        <v>50.660499999999999</v>
      </c>
      <c r="G24" s="67">
        <v>49.625701999999997</v>
      </c>
      <c r="H24" s="67">
        <v>53.002481000000003</v>
      </c>
      <c r="I24" s="67">
        <v>51.129812999999999</v>
      </c>
      <c r="J24" s="67">
        <v>48.589758000000003</v>
      </c>
      <c r="K24" s="67">
        <v>49.15</v>
      </c>
      <c r="L24" s="67">
        <v>48.14</v>
      </c>
      <c r="M24" s="67">
        <v>51.447657</v>
      </c>
      <c r="N24" s="67">
        <v>51.496091999999997</v>
      </c>
      <c r="O24" s="67">
        <v>50.943933000000001</v>
      </c>
      <c r="P24" s="67">
        <v>52.174182000000002</v>
      </c>
      <c r="Q24" s="67">
        <v>51.220999999999997</v>
      </c>
      <c r="R24" s="67">
        <v>48.936999999999998</v>
      </c>
      <c r="S24" s="67">
        <v>50.186999999999998</v>
      </c>
      <c r="T24" s="67">
        <v>49.661000000000001</v>
      </c>
      <c r="U24" s="67">
        <v>49.341999999999999</v>
      </c>
      <c r="V24" s="67">
        <v>49.997999999999998</v>
      </c>
      <c r="W24" s="67">
        <v>48.64</v>
      </c>
      <c r="X24" s="67">
        <v>49.112000000000002</v>
      </c>
      <c r="Y24" s="67">
        <v>52.469000000000001</v>
      </c>
      <c r="Z24" s="67">
        <v>50.145000000000003</v>
      </c>
      <c r="AA24" s="67">
        <v>48.99</v>
      </c>
      <c r="AB24" s="67">
        <v>47.87</v>
      </c>
      <c r="AC24" s="67">
        <v>53.66</v>
      </c>
      <c r="AD24" s="67">
        <v>47.21</v>
      </c>
      <c r="AE24" s="67">
        <v>46.41</v>
      </c>
      <c r="AF24" s="67">
        <v>50.83</v>
      </c>
      <c r="AG24" s="67">
        <v>52.28</v>
      </c>
      <c r="AH24" s="67">
        <v>51</v>
      </c>
      <c r="AI24" s="67">
        <v>51.72</v>
      </c>
      <c r="AJ24" s="67">
        <v>52.49</v>
      </c>
      <c r="AK24" s="67">
        <v>51.93</v>
      </c>
      <c r="AL24" s="67">
        <v>48.72</v>
      </c>
      <c r="AM24" s="67">
        <v>51.96</v>
      </c>
      <c r="AN24" s="67">
        <v>50.98</v>
      </c>
      <c r="AO24" s="67">
        <v>53.32</v>
      </c>
      <c r="AP24" s="67">
        <v>49.179000000000002</v>
      </c>
      <c r="AQ24" s="67">
        <v>52.959000000000003</v>
      </c>
      <c r="AR24" s="67">
        <v>49.59</v>
      </c>
      <c r="AS24" s="67">
        <v>52.585000000000001</v>
      </c>
      <c r="AT24" s="67">
        <v>49.552999999999997</v>
      </c>
      <c r="AU24" s="67">
        <v>52.622999999999998</v>
      </c>
      <c r="AV24" s="67">
        <v>49.845999999999997</v>
      </c>
      <c r="AW24" s="67">
        <v>49.284999999999997</v>
      </c>
      <c r="AX24" s="67">
        <v>52.777000000000001</v>
      </c>
      <c r="AY24" s="67">
        <v>48.856000000000002</v>
      </c>
      <c r="AZ24" s="67">
        <v>53.03</v>
      </c>
      <c r="BA24" s="67">
        <v>50.44</v>
      </c>
      <c r="BB24" s="67">
        <v>53.05</v>
      </c>
      <c r="BC24" s="67">
        <v>48.206000000000003</v>
      </c>
      <c r="BD24" s="67">
        <v>53.01</v>
      </c>
      <c r="BE24" s="67">
        <v>49.37162</v>
      </c>
      <c r="BF24" s="67">
        <v>53.414899999999996</v>
      </c>
      <c r="BG24" s="67">
        <v>50.055409999999995</v>
      </c>
      <c r="BH24" s="67">
        <v>55.01041</v>
      </c>
      <c r="BI24" s="67">
        <v>52.275327999999995</v>
      </c>
      <c r="BJ24" s="67">
        <v>49.157535000000003</v>
      </c>
      <c r="BK24" s="67">
        <v>52.09</v>
      </c>
      <c r="BL24" s="67">
        <v>53.66</v>
      </c>
      <c r="BM24" s="67">
        <v>47.95</v>
      </c>
      <c r="BN24" s="67">
        <v>53.8</v>
      </c>
      <c r="BO24" s="67">
        <v>49.22</v>
      </c>
      <c r="BP24" s="67">
        <v>49.37</v>
      </c>
      <c r="BQ24" s="67">
        <v>53.7</v>
      </c>
      <c r="BR24" s="67">
        <v>48.84</v>
      </c>
      <c r="BS24" s="67">
        <v>50.15</v>
      </c>
      <c r="BT24" s="67">
        <v>53.65</v>
      </c>
      <c r="BU24" s="67">
        <v>49.63</v>
      </c>
      <c r="BV24" s="67">
        <v>48.71</v>
      </c>
      <c r="BW24" s="67">
        <v>50.910847999999994</v>
      </c>
      <c r="BX24" s="67">
        <v>52.87</v>
      </c>
      <c r="BY24" s="67">
        <v>49.884</v>
      </c>
      <c r="BZ24" s="67">
        <v>52.774000000000001</v>
      </c>
      <c r="CA24" s="67">
        <v>52.09</v>
      </c>
      <c r="CB24" s="67">
        <v>52.53</v>
      </c>
      <c r="CC24" s="67">
        <v>50.01</v>
      </c>
      <c r="CD24" s="67">
        <v>49.283000000000001</v>
      </c>
      <c r="CE24" s="67">
        <v>51.359000000000002</v>
      </c>
      <c r="CF24" s="67">
        <v>49.381999999999998</v>
      </c>
      <c r="CG24" s="67">
        <v>51.104867999999996</v>
      </c>
      <c r="CH24" s="67">
        <v>47.146859999999997</v>
      </c>
      <c r="CI24" s="67">
        <v>52.829703000000002</v>
      </c>
      <c r="CJ24" s="67">
        <v>51.27675</v>
      </c>
      <c r="CK24" s="67">
        <v>53.278984999999999</v>
      </c>
      <c r="CL24" s="67">
        <v>49.508922999999996</v>
      </c>
      <c r="CM24" s="67">
        <v>52.048343000000003</v>
      </c>
      <c r="CN24" s="67">
        <v>50.368419000000003</v>
      </c>
      <c r="CO24" s="67">
        <v>51.060177000000003</v>
      </c>
      <c r="CP24" s="67">
        <v>52.448</v>
      </c>
      <c r="CQ24" s="67">
        <v>42.331000000000003</v>
      </c>
      <c r="CR24" s="67">
        <v>50.933999999999997</v>
      </c>
      <c r="CS24" s="67">
        <v>52.347999999999999</v>
      </c>
      <c r="CT24" s="67">
        <v>47.844999999999999</v>
      </c>
      <c r="CU24" s="67">
        <v>46.514000000000003</v>
      </c>
      <c r="CV24" s="67">
        <v>50.521000000000001</v>
      </c>
      <c r="CW24" s="67">
        <v>47.981999999999999</v>
      </c>
      <c r="CX24" s="67">
        <v>48.53</v>
      </c>
      <c r="CY24" s="67">
        <v>51.9</v>
      </c>
      <c r="CZ24" s="67">
        <v>49.75</v>
      </c>
      <c r="DA24" s="67">
        <v>52.57</v>
      </c>
      <c r="DB24" s="67">
        <v>50.7</v>
      </c>
      <c r="DC24" s="67">
        <v>53.39</v>
      </c>
      <c r="DD24" s="67">
        <v>49.77</v>
      </c>
      <c r="DE24" s="67">
        <v>53.147500000000001</v>
      </c>
      <c r="DF24" s="67">
        <v>52.3645</v>
      </c>
      <c r="DG24" s="67">
        <v>48.72</v>
      </c>
      <c r="DH24" s="67">
        <v>50.52</v>
      </c>
      <c r="DI24" s="67">
        <v>49.53</v>
      </c>
      <c r="DJ24" s="67">
        <v>48.54</v>
      </c>
      <c r="DK24" s="67">
        <v>52.22</v>
      </c>
      <c r="DL24" s="67">
        <v>49.34</v>
      </c>
    </row>
    <row r="25" spans="1:116" x14ac:dyDescent="0.2">
      <c r="A25" t="s">
        <v>107</v>
      </c>
      <c r="B25" s="67">
        <v>0.42</v>
      </c>
      <c r="C25" s="67">
        <v>0.54</v>
      </c>
      <c r="D25" s="67">
        <v>0.4</v>
      </c>
      <c r="E25" s="67">
        <v>0.18329999999999999</v>
      </c>
      <c r="F25" s="67">
        <v>0.67330000000000001</v>
      </c>
      <c r="G25" s="67">
        <v>0.8</v>
      </c>
      <c r="H25" s="67">
        <v>0.34</v>
      </c>
      <c r="I25" s="67">
        <v>0.63</v>
      </c>
      <c r="J25" s="67">
        <v>1.32</v>
      </c>
      <c r="K25" s="67">
        <v>1.1100000000000001</v>
      </c>
      <c r="L25" s="67">
        <v>0.5</v>
      </c>
      <c r="M25" s="67">
        <v>0.13</v>
      </c>
      <c r="N25" s="67">
        <v>0.11</v>
      </c>
      <c r="O25" s="67">
        <v>0.14000000000000001</v>
      </c>
      <c r="P25" s="67">
        <v>0.27</v>
      </c>
      <c r="Q25" s="67">
        <v>0.54</v>
      </c>
      <c r="R25" s="67">
        <v>1.0489999999999999</v>
      </c>
      <c r="S25" s="67">
        <v>0.59699999999999998</v>
      </c>
      <c r="T25" s="67">
        <v>0.70699999999999996</v>
      </c>
      <c r="U25" s="67">
        <v>0.95199999999999996</v>
      </c>
      <c r="V25" s="67">
        <v>0.71199999999999997</v>
      </c>
      <c r="W25" s="67">
        <v>1.0609999999999999</v>
      </c>
      <c r="X25" s="67">
        <v>0.96499999999999997</v>
      </c>
      <c r="Y25" s="67">
        <v>0.372</v>
      </c>
      <c r="Z25" s="67">
        <v>0.68600000000000005</v>
      </c>
      <c r="AA25" s="67">
        <v>1.26</v>
      </c>
      <c r="AB25" s="67">
        <v>1.66</v>
      </c>
      <c r="AC25" s="67">
        <v>0.2</v>
      </c>
      <c r="AD25" s="67">
        <v>1.43</v>
      </c>
      <c r="AE25" s="67">
        <v>2.98</v>
      </c>
      <c r="AF25" s="67">
        <v>0.77</v>
      </c>
      <c r="AG25" s="67">
        <v>0.33</v>
      </c>
      <c r="AH25" s="67">
        <v>0.62</v>
      </c>
      <c r="AI25" s="67">
        <v>0.57999999999999996</v>
      </c>
      <c r="AJ25" s="67">
        <v>0.61</v>
      </c>
      <c r="AK25" s="67">
        <v>0.65</v>
      </c>
      <c r="AL25" s="67">
        <v>1.24</v>
      </c>
      <c r="AM25" s="67">
        <v>0.43</v>
      </c>
      <c r="AN25" s="67">
        <v>0.7</v>
      </c>
      <c r="AO25" s="67">
        <v>0.33</v>
      </c>
      <c r="AP25" s="67">
        <v>0.89200000000000002</v>
      </c>
      <c r="AQ25" s="67">
        <v>0.223</v>
      </c>
      <c r="AR25" s="67">
        <v>0.89300000000000002</v>
      </c>
      <c r="AS25" s="67">
        <v>0.33900000000000002</v>
      </c>
      <c r="AT25" s="67">
        <v>0.89400000000000002</v>
      </c>
      <c r="AU25" s="67">
        <v>0.34499999999999997</v>
      </c>
      <c r="AV25" s="67">
        <v>0.79900000000000004</v>
      </c>
      <c r="AW25" s="67">
        <v>0.94199999999999995</v>
      </c>
      <c r="AX25" s="67">
        <v>0.34</v>
      </c>
      <c r="AY25" s="67">
        <v>1.018</v>
      </c>
      <c r="AZ25" s="67">
        <v>0.31</v>
      </c>
      <c r="BA25" s="67">
        <v>0.7</v>
      </c>
      <c r="BB25" s="67">
        <v>0.21</v>
      </c>
      <c r="BC25" s="67">
        <v>1.242</v>
      </c>
      <c r="BD25" s="67">
        <v>0.22700000000000001</v>
      </c>
      <c r="BE25" s="67">
        <v>1</v>
      </c>
      <c r="BF25" s="67">
        <v>0.36</v>
      </c>
      <c r="BG25" s="67">
        <v>0.91</v>
      </c>
      <c r="BH25" s="67">
        <v>0.35</v>
      </c>
      <c r="BI25" s="67">
        <v>0.37</v>
      </c>
      <c r="BJ25" s="67">
        <v>1.02</v>
      </c>
      <c r="BK25" s="67">
        <v>0.14000000000000001</v>
      </c>
      <c r="BL25" s="67">
        <v>0.05</v>
      </c>
      <c r="BM25" s="67">
        <v>0.28999999999999998</v>
      </c>
      <c r="BN25" s="67">
        <v>0</v>
      </c>
      <c r="BO25" s="67">
        <v>1</v>
      </c>
      <c r="BP25" s="67">
        <v>0.9</v>
      </c>
      <c r="BQ25" s="67">
        <v>0.28999999999999998</v>
      </c>
      <c r="BR25" s="67">
        <v>1.33</v>
      </c>
      <c r="BS25" s="67">
        <v>0.78</v>
      </c>
      <c r="BT25" s="67">
        <v>0.16</v>
      </c>
      <c r="BU25" s="67">
        <v>0.98</v>
      </c>
      <c r="BV25" s="67">
        <v>0.5</v>
      </c>
      <c r="BW25" s="67">
        <v>0.48</v>
      </c>
      <c r="BX25" s="67">
        <v>0.377</v>
      </c>
      <c r="BY25" s="67">
        <v>0.77400000000000002</v>
      </c>
      <c r="BZ25" s="67">
        <v>0.32500000000000001</v>
      </c>
      <c r="CA25" s="67">
        <v>0.36199999999999999</v>
      </c>
      <c r="CB25" s="67">
        <v>0.27200000000000002</v>
      </c>
      <c r="CC25" s="67">
        <v>0.77900000000000003</v>
      </c>
      <c r="CD25" s="67">
        <v>1.0149999999999999</v>
      </c>
      <c r="CE25" s="67">
        <v>0.47699999999999998</v>
      </c>
      <c r="CF25" s="67">
        <v>1.0209999999999999</v>
      </c>
      <c r="CG25" s="67">
        <v>0.4</v>
      </c>
      <c r="CH25" s="67">
        <v>1.25</v>
      </c>
      <c r="CI25" s="67">
        <v>0.26</v>
      </c>
      <c r="CJ25" s="67">
        <v>0.55000000000000004</v>
      </c>
      <c r="CK25" s="67">
        <v>0.26</v>
      </c>
      <c r="CL25" s="67">
        <v>1.07</v>
      </c>
      <c r="CM25" s="67">
        <v>0.4</v>
      </c>
      <c r="CN25" s="67">
        <v>0.84</v>
      </c>
      <c r="CO25" s="67">
        <v>0.47</v>
      </c>
      <c r="CP25" s="67">
        <v>0.39400000000000002</v>
      </c>
      <c r="CQ25" s="67">
        <v>2.0819999999999999</v>
      </c>
      <c r="CR25" s="67">
        <v>0.55200000000000005</v>
      </c>
      <c r="CS25" s="67">
        <v>0.40200000000000002</v>
      </c>
      <c r="CT25" s="67">
        <v>1.194</v>
      </c>
      <c r="CU25" s="67">
        <v>1.536</v>
      </c>
      <c r="CV25" s="67">
        <v>0.54100000000000004</v>
      </c>
      <c r="CW25" s="67">
        <v>1.2350000000000001</v>
      </c>
      <c r="CX25" s="67">
        <v>1.47</v>
      </c>
      <c r="CY25" s="67">
        <v>0.76</v>
      </c>
      <c r="CZ25" s="67">
        <v>0.15</v>
      </c>
      <c r="DA25" s="67">
        <v>0.04</v>
      </c>
      <c r="DB25" s="67">
        <v>0.15</v>
      </c>
      <c r="DC25" s="67">
        <v>0.01</v>
      </c>
      <c r="DD25" s="67">
        <v>0.25</v>
      </c>
      <c r="DE25" s="67">
        <v>8.2600000000000007E-2</v>
      </c>
      <c r="DF25" s="67">
        <v>0.4335</v>
      </c>
      <c r="DG25" s="67">
        <v>1.1599999999999999</v>
      </c>
      <c r="DH25" s="67">
        <v>0.71</v>
      </c>
      <c r="DI25" s="67">
        <v>0.2</v>
      </c>
      <c r="DJ25" s="67">
        <v>0.33</v>
      </c>
      <c r="DK25" s="67">
        <v>0.06</v>
      </c>
      <c r="DL25" s="67">
        <v>1.1000000000000001</v>
      </c>
    </row>
    <row r="26" spans="1:116" x14ac:dyDescent="0.2">
      <c r="A26" t="s">
        <v>108</v>
      </c>
      <c r="B26" s="67">
        <v>2.02</v>
      </c>
      <c r="C26" s="67">
        <v>3.5</v>
      </c>
      <c r="D26" s="67">
        <v>2.19</v>
      </c>
      <c r="E26" s="67">
        <v>0.61819999999999997</v>
      </c>
      <c r="F26" s="67">
        <v>2.9018000000000002</v>
      </c>
      <c r="G26" s="67">
        <v>5.52</v>
      </c>
      <c r="H26" s="67">
        <v>2.09</v>
      </c>
      <c r="I26" s="67">
        <v>3.73</v>
      </c>
      <c r="J26" s="67">
        <v>7.09</v>
      </c>
      <c r="K26" s="67">
        <v>6.73</v>
      </c>
      <c r="L26" s="67">
        <v>4.42</v>
      </c>
      <c r="M26" s="67">
        <v>0.71452399999999994</v>
      </c>
      <c r="N26" s="67">
        <v>0.73409999999999997</v>
      </c>
      <c r="O26" s="67">
        <v>0.82219199999999992</v>
      </c>
      <c r="P26" s="67">
        <v>2.4372120000000002</v>
      </c>
      <c r="Q26" s="67">
        <v>2.6869999999999998</v>
      </c>
      <c r="R26" s="67">
        <v>5.6740000000000004</v>
      </c>
      <c r="S26" s="67">
        <v>3.867</v>
      </c>
      <c r="T26" s="67">
        <v>5.117</v>
      </c>
      <c r="U26" s="67">
        <v>5.9429999999999996</v>
      </c>
      <c r="V26" s="67">
        <v>5.3630000000000004</v>
      </c>
      <c r="W26" s="67">
        <v>6.33</v>
      </c>
      <c r="X26" s="67">
        <v>5.7210000000000001</v>
      </c>
      <c r="Y26" s="67">
        <v>2.4390000000000001</v>
      </c>
      <c r="Z26" s="67">
        <v>4.03</v>
      </c>
      <c r="AA26" s="67">
        <v>6.67</v>
      </c>
      <c r="AB26" s="67">
        <v>7.7</v>
      </c>
      <c r="AC26" s="67">
        <v>1.41</v>
      </c>
      <c r="AD26" s="67">
        <v>7.33</v>
      </c>
      <c r="AE26" s="67">
        <v>8.66</v>
      </c>
      <c r="AF26" s="67">
        <v>4.07</v>
      </c>
      <c r="AG26" s="67">
        <v>2.13</v>
      </c>
      <c r="AH26" s="67">
        <v>5.18</v>
      </c>
      <c r="AI26" s="67">
        <v>2.72</v>
      </c>
      <c r="AJ26" s="67">
        <v>2.7</v>
      </c>
      <c r="AK26" s="67">
        <v>3.36</v>
      </c>
      <c r="AL26" s="67">
        <v>6.52</v>
      </c>
      <c r="AM26" s="67">
        <v>3.19</v>
      </c>
      <c r="AN26" s="67">
        <v>5.72</v>
      </c>
      <c r="AO26" s="67">
        <v>2.36</v>
      </c>
      <c r="AP26" s="67">
        <v>4.9160000000000004</v>
      </c>
      <c r="AQ26" s="67">
        <v>1.206</v>
      </c>
      <c r="AR26" s="67">
        <v>4.492</v>
      </c>
      <c r="AS26" s="67">
        <v>1.77</v>
      </c>
      <c r="AT26" s="67">
        <v>3.9649999999999999</v>
      </c>
      <c r="AU26" s="67">
        <v>2.2730000000000001</v>
      </c>
      <c r="AV26" s="67">
        <v>5.3159999999999998</v>
      </c>
      <c r="AW26" s="67">
        <v>4.5529999999999999</v>
      </c>
      <c r="AX26" s="67">
        <v>2.129</v>
      </c>
      <c r="AY26" s="67">
        <v>5.7439999999999998</v>
      </c>
      <c r="AZ26" s="67">
        <v>2.4900000000000002</v>
      </c>
      <c r="BA26" s="67">
        <v>4.62</v>
      </c>
      <c r="BB26" s="67">
        <v>1.65</v>
      </c>
      <c r="BC26" s="67">
        <v>7.149</v>
      </c>
      <c r="BD26" s="67">
        <v>0.86399999999999999</v>
      </c>
      <c r="BE26" s="67">
        <v>6.23</v>
      </c>
      <c r="BF26" s="67">
        <v>2.21</v>
      </c>
      <c r="BG26" s="67">
        <v>5.56</v>
      </c>
      <c r="BH26" s="67">
        <v>1.39</v>
      </c>
      <c r="BI26" s="67">
        <v>1.73</v>
      </c>
      <c r="BJ26" s="67">
        <v>6.37</v>
      </c>
      <c r="BK26" s="67">
        <v>3.68</v>
      </c>
      <c r="BL26" s="67">
        <v>1.85</v>
      </c>
      <c r="BM26" s="67">
        <v>7.26</v>
      </c>
      <c r="BN26" s="67">
        <v>1.67</v>
      </c>
      <c r="BO26" s="67">
        <v>6.47</v>
      </c>
      <c r="BP26" s="67">
        <v>5.74</v>
      </c>
      <c r="BQ26" s="67">
        <v>2.38</v>
      </c>
      <c r="BR26" s="67">
        <v>6.77</v>
      </c>
      <c r="BS26" s="67">
        <v>5.19</v>
      </c>
      <c r="BT26" s="67">
        <v>1.01</v>
      </c>
      <c r="BU26" s="67">
        <v>5.69</v>
      </c>
      <c r="BV26" s="67">
        <v>5.77</v>
      </c>
      <c r="BW26" s="67">
        <v>2.11</v>
      </c>
      <c r="BX26" s="67">
        <v>2.169</v>
      </c>
      <c r="BY26" s="67">
        <v>3.9849999999999999</v>
      </c>
      <c r="BZ26" s="67">
        <v>2.0819999999999999</v>
      </c>
      <c r="CA26" s="67">
        <v>1.56</v>
      </c>
      <c r="CB26" s="67">
        <v>3.254</v>
      </c>
      <c r="CC26" s="67">
        <v>4.9470000000000001</v>
      </c>
      <c r="CD26" s="67">
        <v>4.8760000000000003</v>
      </c>
      <c r="CE26" s="67">
        <v>2.077</v>
      </c>
      <c r="CF26" s="67">
        <v>5.3650000000000002</v>
      </c>
      <c r="CG26" s="67">
        <v>2.0299999999999998</v>
      </c>
      <c r="CH26" s="67">
        <v>6.51</v>
      </c>
      <c r="CI26" s="67">
        <v>1.07</v>
      </c>
      <c r="CJ26" s="67">
        <v>3.86</v>
      </c>
      <c r="CK26" s="67">
        <v>1.72</v>
      </c>
      <c r="CL26" s="67">
        <v>5.53</v>
      </c>
      <c r="CM26" s="67">
        <v>2.5299999999999998</v>
      </c>
      <c r="CN26" s="67">
        <v>5.08</v>
      </c>
      <c r="CO26" s="67">
        <v>2.8483080000000003</v>
      </c>
      <c r="CP26" s="67">
        <v>2.06</v>
      </c>
      <c r="CQ26" s="67">
        <v>12.641999999999999</v>
      </c>
      <c r="CR26" s="67">
        <v>3.6389999999999998</v>
      </c>
      <c r="CS26" s="67">
        <v>2.3530000000000002</v>
      </c>
      <c r="CT26" s="67">
        <v>6.5839999999999996</v>
      </c>
      <c r="CU26" s="67">
        <v>7.7249999999999996</v>
      </c>
      <c r="CV26" s="67">
        <v>2.69</v>
      </c>
      <c r="CW26" s="67">
        <v>6.9530000000000003</v>
      </c>
      <c r="CX26" s="67">
        <v>7.1</v>
      </c>
      <c r="CY26" s="67">
        <v>0.92</v>
      </c>
      <c r="CZ26" s="67">
        <v>6.2</v>
      </c>
      <c r="DA26" s="67">
        <v>1.85</v>
      </c>
      <c r="DB26" s="67">
        <v>3.99</v>
      </c>
      <c r="DC26" s="67">
        <v>1.1599999999999999</v>
      </c>
      <c r="DD26" s="67">
        <v>6.4</v>
      </c>
      <c r="DE26" s="67">
        <v>0.57579999999999998</v>
      </c>
      <c r="DF26" s="67">
        <v>1.2877000000000001</v>
      </c>
      <c r="DG26" s="67">
        <v>6.55</v>
      </c>
      <c r="DH26" s="67">
        <v>4.72</v>
      </c>
      <c r="DI26" s="67">
        <v>6.04</v>
      </c>
      <c r="DJ26" s="67">
        <v>5.54</v>
      </c>
      <c r="DK26" s="67">
        <v>3.19</v>
      </c>
      <c r="DL26" s="67">
        <v>5.33</v>
      </c>
    </row>
    <row r="27" spans="1:116" x14ac:dyDescent="0.2">
      <c r="A27" t="s">
        <v>109</v>
      </c>
      <c r="B27" s="100" t="s">
        <v>242</v>
      </c>
      <c r="C27" s="67">
        <v>7.0000000000000007E-2</v>
      </c>
      <c r="D27" s="67">
        <v>0.02</v>
      </c>
      <c r="E27" s="100" t="s">
        <v>242</v>
      </c>
      <c r="F27" s="67">
        <v>1.41E-2</v>
      </c>
      <c r="G27" s="67">
        <v>0.05</v>
      </c>
      <c r="H27" s="67">
        <v>0.1</v>
      </c>
      <c r="I27" s="100" t="s">
        <v>242</v>
      </c>
      <c r="J27" s="100" t="s">
        <v>242</v>
      </c>
      <c r="K27" s="100" t="s">
        <v>242</v>
      </c>
      <c r="L27" s="100" t="s">
        <v>242</v>
      </c>
      <c r="M27" s="100" t="s">
        <v>242</v>
      </c>
      <c r="N27" s="100" t="s">
        <v>242</v>
      </c>
      <c r="O27" s="100" t="s">
        <v>242</v>
      </c>
      <c r="P27" s="67">
        <v>0.09</v>
      </c>
      <c r="Q27" s="100" t="s">
        <v>242</v>
      </c>
      <c r="R27" s="67">
        <v>0.13600000000000001</v>
      </c>
      <c r="S27" s="67">
        <v>0.01</v>
      </c>
      <c r="T27" s="67">
        <v>2.7E-2</v>
      </c>
      <c r="U27" s="67">
        <v>4.1000000000000002E-2</v>
      </c>
      <c r="V27" s="67">
        <v>0.04</v>
      </c>
      <c r="W27" s="67">
        <v>8.7999999999999995E-2</v>
      </c>
      <c r="X27" s="100" t="s">
        <v>242</v>
      </c>
      <c r="Y27" s="100" t="s">
        <v>242</v>
      </c>
      <c r="Z27" s="67">
        <v>8.0000000000000002E-3</v>
      </c>
      <c r="AA27" s="100" t="s">
        <v>242</v>
      </c>
      <c r="AB27" s="100" t="s">
        <v>242</v>
      </c>
      <c r="AC27" s="67">
        <v>0.06</v>
      </c>
      <c r="AD27" s="67">
        <v>0.06</v>
      </c>
      <c r="AE27" s="100" t="s">
        <v>242</v>
      </c>
      <c r="AF27" s="67">
        <v>0.06</v>
      </c>
      <c r="AG27" s="67">
        <v>0.01</v>
      </c>
      <c r="AH27" s="67">
        <v>0.15</v>
      </c>
      <c r="AI27" s="67">
        <v>7.0000000000000007E-2</v>
      </c>
      <c r="AJ27" s="100" t="s">
        <v>242</v>
      </c>
      <c r="AK27" s="67">
        <v>0.08</v>
      </c>
      <c r="AL27" s="67">
        <v>0.02</v>
      </c>
      <c r="AM27" s="100" t="s">
        <v>242</v>
      </c>
      <c r="AN27" s="67">
        <v>7.0000000000000007E-2</v>
      </c>
      <c r="AO27" s="100" t="s">
        <v>242</v>
      </c>
      <c r="AP27" s="67">
        <v>6.0000000000000001E-3</v>
      </c>
      <c r="AQ27" s="67">
        <v>6.5000000000000002E-2</v>
      </c>
      <c r="AR27" s="67">
        <v>5.0000000000000001E-3</v>
      </c>
      <c r="AS27" s="67">
        <v>8.0000000000000002E-3</v>
      </c>
      <c r="AT27" s="67">
        <v>0.02</v>
      </c>
      <c r="AU27" s="67">
        <v>1.4E-2</v>
      </c>
      <c r="AV27" s="67">
        <v>0.17499999999999999</v>
      </c>
      <c r="AW27" s="67">
        <v>5.0000000000000001E-3</v>
      </c>
      <c r="AX27" s="67">
        <v>2.1000000000000001E-2</v>
      </c>
      <c r="AY27" s="67">
        <v>2.3E-2</v>
      </c>
      <c r="AZ27" s="100" t="s">
        <v>242</v>
      </c>
      <c r="BA27" s="67">
        <v>7.0000000000000007E-2</v>
      </c>
      <c r="BB27" s="100" t="s">
        <v>242</v>
      </c>
      <c r="BC27" s="67">
        <v>1.2E-2</v>
      </c>
      <c r="BD27" s="100" t="s">
        <v>242</v>
      </c>
      <c r="BE27" s="67">
        <v>0.1</v>
      </c>
      <c r="BF27" s="100" t="s">
        <v>242</v>
      </c>
      <c r="BG27" s="100" t="s">
        <v>242</v>
      </c>
      <c r="BH27" s="67">
        <v>0.05</v>
      </c>
      <c r="BI27" s="100" t="s">
        <v>242</v>
      </c>
      <c r="BJ27" s="100" t="s">
        <v>242</v>
      </c>
      <c r="BK27" s="100" t="s">
        <v>242</v>
      </c>
      <c r="BL27" s="67">
        <v>0.04</v>
      </c>
      <c r="BM27" s="67">
        <v>0.06</v>
      </c>
      <c r="BN27" s="100" t="s">
        <v>242</v>
      </c>
      <c r="BO27" s="67">
        <v>0.05</v>
      </c>
      <c r="BP27" s="67">
        <v>0.04</v>
      </c>
      <c r="BQ27" s="67">
        <v>0.02</v>
      </c>
      <c r="BR27" s="100" t="s">
        <v>242</v>
      </c>
      <c r="BS27" s="100" t="s">
        <v>242</v>
      </c>
      <c r="BT27" s="67">
        <v>0.02</v>
      </c>
      <c r="BU27" s="67">
        <v>0.08</v>
      </c>
      <c r="BV27" s="100" t="s">
        <v>242</v>
      </c>
      <c r="BW27" s="67">
        <v>0.01</v>
      </c>
      <c r="BX27" s="67">
        <v>4.9000000000000002E-2</v>
      </c>
      <c r="BY27" s="67">
        <v>6.0000000000000001E-3</v>
      </c>
      <c r="BZ27" s="100" t="s">
        <v>242</v>
      </c>
      <c r="CA27" s="67">
        <v>0</v>
      </c>
      <c r="CB27" s="67">
        <v>5.0000000000000001E-3</v>
      </c>
      <c r="CC27" s="67">
        <v>7.8E-2</v>
      </c>
      <c r="CD27" s="100" t="s">
        <v>242</v>
      </c>
      <c r="CE27" s="100" t="s">
        <v>242</v>
      </c>
      <c r="CF27" s="67">
        <v>1.7000000000000001E-2</v>
      </c>
      <c r="CG27" s="67">
        <v>0.12</v>
      </c>
      <c r="CH27" s="67">
        <v>0.05</v>
      </c>
      <c r="CI27" s="67">
        <v>0.01</v>
      </c>
      <c r="CJ27" s="67">
        <v>0.08</v>
      </c>
      <c r="CK27" s="67">
        <v>0.03</v>
      </c>
      <c r="CL27" s="100" t="s">
        <v>242</v>
      </c>
      <c r="CM27" s="67">
        <v>0.02</v>
      </c>
      <c r="CN27" s="67">
        <v>0.05</v>
      </c>
      <c r="CO27" s="100" t="s">
        <v>242</v>
      </c>
      <c r="CP27" s="100" t="s">
        <v>242</v>
      </c>
      <c r="CQ27" s="67">
        <v>0.01</v>
      </c>
      <c r="CR27" s="67">
        <v>8.0000000000000002E-3</v>
      </c>
      <c r="CS27" s="67">
        <v>1.4999999999999999E-2</v>
      </c>
      <c r="CT27" s="67">
        <v>2.3E-2</v>
      </c>
      <c r="CU27" s="67">
        <v>1.7000000000000001E-2</v>
      </c>
      <c r="CV27" s="100" t="s">
        <v>242</v>
      </c>
      <c r="CW27" s="67">
        <v>0.04</v>
      </c>
      <c r="CX27" s="100" t="s">
        <v>242</v>
      </c>
      <c r="CY27" s="67">
        <v>0.03</v>
      </c>
      <c r="CZ27" s="67">
        <v>0.22</v>
      </c>
      <c r="DA27" s="100" t="s">
        <v>242</v>
      </c>
      <c r="DB27" s="100" t="s">
        <v>242</v>
      </c>
      <c r="DC27" s="67">
        <v>0.03</v>
      </c>
      <c r="DD27" s="67">
        <v>0.14000000000000001</v>
      </c>
      <c r="DE27" s="100" t="s">
        <v>242</v>
      </c>
      <c r="DF27" s="100" t="s">
        <v>242</v>
      </c>
      <c r="DG27" s="67">
        <v>0.09</v>
      </c>
      <c r="DH27" s="67">
        <v>0.04</v>
      </c>
      <c r="DI27" s="67">
        <v>0.06</v>
      </c>
      <c r="DJ27" s="100" t="s">
        <v>242</v>
      </c>
      <c r="DK27" s="67">
        <v>0.06</v>
      </c>
      <c r="DL27" s="100" t="s">
        <v>242</v>
      </c>
    </row>
    <row r="28" spans="1:116" x14ac:dyDescent="0.2">
      <c r="A28" t="s">
        <v>110</v>
      </c>
      <c r="B28" s="67">
        <v>2.5780556078915673</v>
      </c>
      <c r="C28" s="67">
        <v>2.3051469432208531</v>
      </c>
      <c r="D28" s="67">
        <v>2.3138681914761001</v>
      </c>
      <c r="E28" s="67">
        <v>2.2792675181213666</v>
      </c>
      <c r="F28" s="67">
        <v>2.7544508170792965</v>
      </c>
      <c r="G28" s="67">
        <v>4.7275322917677647</v>
      </c>
      <c r="H28" s="67">
        <v>2.2492033002855565</v>
      </c>
      <c r="I28" s="67">
        <v>3.3437072779404655</v>
      </c>
      <c r="J28" s="67">
        <v>3.0883493102832449</v>
      </c>
      <c r="K28" s="67">
        <v>2.0358340471084353</v>
      </c>
      <c r="L28" s="67">
        <v>6.8124857333741611</v>
      </c>
      <c r="M28" s="67">
        <v>3.5426872649144752</v>
      </c>
      <c r="N28" s="67">
        <v>3.554297508514948</v>
      </c>
      <c r="O28" s="67">
        <v>3.8378202510046768</v>
      </c>
      <c r="P28" s="67">
        <v>2.1170085663702212</v>
      </c>
      <c r="Q28" s="67">
        <v>2.2849707950392171</v>
      </c>
      <c r="R28" s="67">
        <v>2.916459867807546</v>
      </c>
      <c r="S28" s="67">
        <v>2.2696181456078</v>
      </c>
      <c r="T28" s="67">
        <v>2.5607453802669919</v>
      </c>
      <c r="U28" s="67">
        <v>2.6043878222337189</v>
      </c>
      <c r="V28" s="67">
        <v>2.6151486024049899</v>
      </c>
      <c r="W28" s="67">
        <v>3.5401746043293985</v>
      </c>
      <c r="X28" s="67">
        <v>3.0339313961529211</v>
      </c>
      <c r="Y28" s="67">
        <v>0.93146149543022283</v>
      </c>
      <c r="Z28" s="67">
        <v>3.3132511033926129</v>
      </c>
      <c r="AA28" s="67">
        <v>2.7394679660007504</v>
      </c>
      <c r="AB28" s="67">
        <v>3.6716227813923581</v>
      </c>
      <c r="AC28" s="67">
        <v>0.47541237558324084</v>
      </c>
      <c r="AD28" s="67">
        <v>4.6844259039538967</v>
      </c>
      <c r="AE28" s="67">
        <v>9.3136273722810543</v>
      </c>
      <c r="AF28" s="67">
        <v>2.6967936402630484</v>
      </c>
      <c r="AG28" s="67">
        <v>3.0645238204932745</v>
      </c>
      <c r="AH28" s="67">
        <v>2.9284753131781858</v>
      </c>
      <c r="AI28" s="67">
        <v>4.0070939360786921</v>
      </c>
      <c r="AJ28" s="67">
        <v>0.77222197844668283</v>
      </c>
      <c r="AK28" s="67">
        <v>3.2223811743857764</v>
      </c>
      <c r="AL28" s="67">
        <v>2.8458003596422872</v>
      </c>
      <c r="AM28" s="67">
        <v>3.6179093393917268</v>
      </c>
      <c r="AN28" s="67">
        <v>2.4519528620116882</v>
      </c>
      <c r="AO28" s="67">
        <v>1.0324324259161359</v>
      </c>
      <c r="AP28" s="67">
        <v>3.4638856258620461</v>
      </c>
      <c r="AQ28" s="67">
        <v>0.39426796648246709</v>
      </c>
      <c r="AR28" s="67">
        <v>3.3757525291414159</v>
      </c>
      <c r="AS28" s="67">
        <v>2.4402388750553397</v>
      </c>
      <c r="AT28" s="67">
        <v>3.2318505958132957</v>
      </c>
      <c r="AU28" s="67">
        <v>1.9320256546873278</v>
      </c>
      <c r="AV28" s="67">
        <v>2.965234212190996</v>
      </c>
      <c r="AW28" s="67">
        <v>3.5038385252236104</v>
      </c>
      <c r="AX28" s="67">
        <v>1.5177061963348326</v>
      </c>
      <c r="AY28" s="67">
        <v>3.1082827806340219</v>
      </c>
      <c r="AZ28" s="67">
        <v>0.73208828429479389</v>
      </c>
      <c r="BA28" s="67">
        <v>3.2855255588405634</v>
      </c>
      <c r="BB28" s="67">
        <v>3.4148092308442943</v>
      </c>
      <c r="BC28" s="67">
        <v>2.5942504563573596</v>
      </c>
      <c r="BD28" s="67">
        <v>0.86250064527674486</v>
      </c>
      <c r="BE28" s="67">
        <v>2.1320394695089426</v>
      </c>
      <c r="BF28" s="67">
        <v>2.0226999443062228</v>
      </c>
      <c r="BG28" s="67">
        <v>1.8940168618281035</v>
      </c>
      <c r="BH28" s="67">
        <v>0</v>
      </c>
      <c r="BI28" s="67">
        <v>2.562899472560797</v>
      </c>
      <c r="BJ28" s="67">
        <v>3.4312538172485514</v>
      </c>
      <c r="BK28" s="67">
        <v>0.62401502573832446</v>
      </c>
      <c r="BL28" s="67">
        <v>1.4462069004103344</v>
      </c>
      <c r="BM28" s="67">
        <v>5.0944188813352858</v>
      </c>
      <c r="BN28" s="67">
        <v>2.1468729375070792</v>
      </c>
      <c r="BO28" s="67">
        <v>2.6580335352358277</v>
      </c>
      <c r="BP28" s="67">
        <v>2.5307639141489746</v>
      </c>
      <c r="BQ28" s="67">
        <v>0</v>
      </c>
      <c r="BR28" s="67">
        <v>3.2856043697046573</v>
      </c>
      <c r="BS28" s="67">
        <v>3.144678856458285</v>
      </c>
      <c r="BT28" s="67">
        <v>0.39511662412738024</v>
      </c>
      <c r="BU28" s="67">
        <v>3.447396718272083</v>
      </c>
      <c r="BV28" s="67">
        <v>5.8530467824602308</v>
      </c>
      <c r="BW28" s="67">
        <v>4.7502770375546683</v>
      </c>
      <c r="BX28" s="67">
        <v>1.0173218829094692</v>
      </c>
      <c r="BY28" s="67">
        <v>2.7513616767122135</v>
      </c>
      <c r="BZ28" s="67">
        <v>1.7855361758258665</v>
      </c>
      <c r="CA28" s="67">
        <v>1.6990638021477353</v>
      </c>
      <c r="CB28" s="67">
        <v>2.225248839383803</v>
      </c>
      <c r="CC28" s="67">
        <v>2.9676545464241055</v>
      </c>
      <c r="CD28" s="67">
        <v>3.5014598875279437</v>
      </c>
      <c r="CE28" s="67">
        <v>1.7512683454976761</v>
      </c>
      <c r="CF28" s="67">
        <v>2.5055546308233878</v>
      </c>
      <c r="CG28" s="67">
        <v>4.4799285161958364</v>
      </c>
      <c r="CH28" s="67">
        <v>7.979376762781011</v>
      </c>
      <c r="CI28" s="67">
        <v>1.0526574268412863</v>
      </c>
      <c r="CJ28" s="67">
        <v>1.3462660248418299</v>
      </c>
      <c r="CK28" s="67">
        <v>0.8040392256720279</v>
      </c>
      <c r="CL28" s="67">
        <v>2.8723410491808767</v>
      </c>
      <c r="CM28" s="67">
        <v>2.5140746956536351</v>
      </c>
      <c r="CN28" s="67">
        <v>1.9863267425746338</v>
      </c>
      <c r="CO28" s="67">
        <v>3.581222721657098</v>
      </c>
      <c r="CP28" s="67">
        <v>1.5693355340097943</v>
      </c>
      <c r="CQ28" s="67">
        <v>9.1651826824040299</v>
      </c>
      <c r="CR28" s="67">
        <v>2.5933923102330199</v>
      </c>
      <c r="CS28" s="67">
        <v>1.6106175436419266</v>
      </c>
      <c r="CT28" s="67">
        <v>3.6835876895569424</v>
      </c>
      <c r="CU28" s="67">
        <v>4.1094659784423921</v>
      </c>
      <c r="CV28" s="67">
        <v>2.7047232300956763</v>
      </c>
      <c r="CW28" s="67">
        <v>3.0703687406554061</v>
      </c>
      <c r="CX28" s="67">
        <v>3.5085218057478946</v>
      </c>
      <c r="CY28" s="67">
        <v>1.7546742163632265</v>
      </c>
      <c r="CZ28" s="67">
        <v>3.0591316026390447</v>
      </c>
      <c r="DA28" s="67">
        <v>2.5250897163473991</v>
      </c>
      <c r="DB28" s="67">
        <v>2.8974496478213991</v>
      </c>
      <c r="DC28" s="67">
        <v>1.6732887131778025</v>
      </c>
      <c r="DD28" s="67">
        <v>2.8102794904762667</v>
      </c>
      <c r="DE28" s="67">
        <v>0.75000340896121176</v>
      </c>
      <c r="DF28" s="67">
        <v>3.1243127122381846</v>
      </c>
      <c r="DG28" s="67">
        <v>3.3477230037667511</v>
      </c>
      <c r="DH28" s="67">
        <v>2.0989751997857251</v>
      </c>
      <c r="DI28" s="67">
        <v>3.6422666941674349</v>
      </c>
      <c r="DJ28" s="67">
        <v>5.22948832854975</v>
      </c>
      <c r="DK28" s="67">
        <v>1.9683510074415336</v>
      </c>
      <c r="DL28" s="67">
        <v>4.300188156238355</v>
      </c>
    </row>
    <row r="29" spans="1:116" x14ac:dyDescent="0.2">
      <c r="A29" t="s">
        <v>111</v>
      </c>
      <c r="B29" s="67">
        <v>6.3102181325746445</v>
      </c>
      <c r="C29" s="67">
        <v>10.105786370058921</v>
      </c>
      <c r="D29" s="67">
        <v>5.0179388304240478</v>
      </c>
      <c r="E29" s="67">
        <v>8.7070731528968892</v>
      </c>
      <c r="F29" s="67">
        <v>6.7747944780026419</v>
      </c>
      <c r="G29" s="67">
        <v>3.3060794660361092</v>
      </c>
      <c r="H29" s="67">
        <v>3.6761254892314343</v>
      </c>
      <c r="I29" s="67">
        <v>5.0612706732931221</v>
      </c>
      <c r="J29" s="67">
        <v>4.0710464707043643</v>
      </c>
      <c r="K29" s="67">
        <v>4.9481190688389676</v>
      </c>
      <c r="L29" s="67">
        <v>0</v>
      </c>
      <c r="M29" s="67">
        <v>6.2276068201509762</v>
      </c>
      <c r="N29" s="67">
        <v>6.2707577093523081</v>
      </c>
      <c r="O29" s="67">
        <v>6.3908247293671216</v>
      </c>
      <c r="P29" s="67">
        <v>4.3571097429465215</v>
      </c>
      <c r="Q29" s="67">
        <v>6.9209412393964858</v>
      </c>
      <c r="R29" s="67">
        <v>2.9317157534911269</v>
      </c>
      <c r="S29" s="67">
        <v>6.0547558358151674</v>
      </c>
      <c r="T29" s="67">
        <v>4.1777941938673395</v>
      </c>
      <c r="U29" s="67">
        <v>4.0605239216456406</v>
      </c>
      <c r="V29" s="67">
        <v>3.9238411736691226</v>
      </c>
      <c r="W29" s="67">
        <v>3.1634857583737239</v>
      </c>
      <c r="X29" s="67">
        <v>4.8450127110275814</v>
      </c>
      <c r="Y29" s="67">
        <v>5.6608538092469187</v>
      </c>
      <c r="Z29" s="67">
        <v>5.4376756994884374</v>
      </c>
      <c r="AA29" s="67">
        <v>4.5349763230598032</v>
      </c>
      <c r="AB29" s="67">
        <v>3.5462062702496651</v>
      </c>
      <c r="AC29" s="67">
        <v>6.3822151977437098</v>
      </c>
      <c r="AD29" s="67">
        <v>2.3948673868686616</v>
      </c>
      <c r="AE29" s="67">
        <v>1.6994267369415164</v>
      </c>
      <c r="AF29" s="67">
        <v>4.0633754664870816</v>
      </c>
      <c r="AG29" s="67">
        <v>4.6624850847622286</v>
      </c>
      <c r="AH29" s="67">
        <v>2.8649040346847023</v>
      </c>
      <c r="AI29" s="67">
        <v>3.184343153215484</v>
      </c>
      <c r="AJ29" s="67">
        <v>5.7451404563406561</v>
      </c>
      <c r="AK29" s="67">
        <v>4.1004421334470473</v>
      </c>
      <c r="AL29" s="67">
        <v>4.3492964789422048</v>
      </c>
      <c r="AM29" s="67">
        <v>3.7845386135896049</v>
      </c>
      <c r="AN29" s="67">
        <v>3.9936877033741403</v>
      </c>
      <c r="AO29" s="67">
        <v>4.8909983083177329</v>
      </c>
      <c r="AP29" s="67">
        <v>4.4821319847744432</v>
      </c>
      <c r="AQ29" s="67">
        <v>8.623230429959305</v>
      </c>
      <c r="AR29" s="67">
        <v>4.3364357666892834</v>
      </c>
      <c r="AS29" s="67">
        <v>4.8662281643531102</v>
      </c>
      <c r="AT29" s="67">
        <v>5.3079213738267628</v>
      </c>
      <c r="AU29" s="67">
        <v>3.7535277702214827</v>
      </c>
      <c r="AV29" s="67">
        <v>2.7128277010573694</v>
      </c>
      <c r="AW29" s="67">
        <v>5.2471816308696164</v>
      </c>
      <c r="AX29" s="67">
        <v>5.234340041557112</v>
      </c>
      <c r="AY29" s="67">
        <v>4.3711099673438296</v>
      </c>
      <c r="AZ29" s="67">
        <v>4.9312534927241058</v>
      </c>
      <c r="BA29" s="67">
        <v>2.9536236545750003</v>
      </c>
      <c r="BB29" s="67">
        <v>3.2572918279261165</v>
      </c>
      <c r="BC29" s="67">
        <v>4.3856457099699302</v>
      </c>
      <c r="BD29" s="67">
        <v>8.2509060509668348</v>
      </c>
      <c r="BE29" s="67">
        <v>3.9741486597615436</v>
      </c>
      <c r="BF29" s="67">
        <v>4.081843376183544</v>
      </c>
      <c r="BG29" s="67">
        <v>4.5234497813275478</v>
      </c>
      <c r="BH29" s="67">
        <v>13.162926000000001</v>
      </c>
      <c r="BI29" s="67">
        <v>6.6338559019900671</v>
      </c>
      <c r="BJ29" s="67">
        <v>2.8924946865296595</v>
      </c>
      <c r="BK29" s="67">
        <v>9.1884997991208515</v>
      </c>
      <c r="BL29" s="67">
        <v>6.3786764234844897</v>
      </c>
      <c r="BM29" s="67">
        <v>3.9659481627100641</v>
      </c>
      <c r="BN29" s="67">
        <v>7.1582042323485053</v>
      </c>
      <c r="BO29" s="67">
        <v>4.068252522104661</v>
      </c>
      <c r="BP29" s="67">
        <v>3.832772068683735</v>
      </c>
      <c r="BQ29" s="67">
        <v>7.71</v>
      </c>
      <c r="BR29" s="67">
        <v>3.9335527391095138</v>
      </c>
      <c r="BS29" s="67">
        <v>3.8703601086968256</v>
      </c>
      <c r="BT29" s="67">
        <v>8.2844667921966835</v>
      </c>
      <c r="BU29" s="67">
        <v>2.7334890071892288</v>
      </c>
      <c r="BV29" s="67">
        <v>3.0215828199306434</v>
      </c>
      <c r="BW29" s="67">
        <v>4.8162593253158938</v>
      </c>
      <c r="BX29" s="67">
        <v>5.0995950529211118</v>
      </c>
      <c r="BY29" s="67">
        <v>5.9182741433393984</v>
      </c>
      <c r="BZ29" s="67">
        <v>5.2853416984359045</v>
      </c>
      <c r="CA29" s="67">
        <v>6.6531511312028782</v>
      </c>
      <c r="CB29" s="67">
        <v>13.098680153868512</v>
      </c>
      <c r="CC29" s="67">
        <v>3.0546498397847537</v>
      </c>
      <c r="CD29" s="67">
        <v>5.9693219728307003</v>
      </c>
      <c r="CE29" s="67">
        <v>7.4311765226297686</v>
      </c>
      <c r="CF29" s="67">
        <v>4.6234558456241821</v>
      </c>
      <c r="CG29" s="67">
        <v>1.8135158987462459</v>
      </c>
      <c r="CH29" s="67">
        <v>0.36971398310771403</v>
      </c>
      <c r="CI29" s="67">
        <v>5.9401424803827538</v>
      </c>
      <c r="CJ29" s="67">
        <v>3.9518790620478916</v>
      </c>
      <c r="CK29" s="67">
        <v>5.1990897119089174</v>
      </c>
      <c r="CL29" s="67">
        <v>3.9901026781958886</v>
      </c>
      <c r="CM29" s="67">
        <v>3.0618573345365259</v>
      </c>
      <c r="CN29" s="67">
        <v>4.3764366523011189</v>
      </c>
      <c r="CO29" s="67">
        <v>3.1021139071929871</v>
      </c>
      <c r="CP29" s="67">
        <v>4.9978830136330687</v>
      </c>
      <c r="CQ29" s="67">
        <v>0</v>
      </c>
      <c r="CR29" s="67">
        <v>4.3174178856409098</v>
      </c>
      <c r="CS29" s="67">
        <v>4.9447367018536177</v>
      </c>
      <c r="CT29" s="67">
        <v>4.0264400257510413</v>
      </c>
      <c r="CU29" s="67">
        <v>3.1622269060408019</v>
      </c>
      <c r="CV29" s="67">
        <v>6.3112402756659272</v>
      </c>
      <c r="CW29" s="67">
        <v>3.6802257180646465</v>
      </c>
      <c r="CX29" s="67">
        <v>3.5229675288901836</v>
      </c>
      <c r="CY29" s="67">
        <v>9.1611118573632382</v>
      </c>
      <c r="CZ29" s="67">
        <v>3.177337101594278</v>
      </c>
      <c r="DA29" s="67">
        <v>6.3978778162603138</v>
      </c>
      <c r="DB29" s="67">
        <v>3.2728214991874722</v>
      </c>
      <c r="DC29" s="67">
        <v>8.3643440304718837</v>
      </c>
      <c r="DD29" s="67">
        <v>4.2812588105359399</v>
      </c>
      <c r="DE29" s="67">
        <v>9.6069331339441746</v>
      </c>
      <c r="DF29" s="67">
        <v>5.7556859399653746</v>
      </c>
      <c r="DG29" s="67">
        <v>3.8376572493127172</v>
      </c>
      <c r="DH29" s="67">
        <v>6.1313034979797694</v>
      </c>
      <c r="DI29" s="67">
        <v>3.2226214176322432</v>
      </c>
      <c r="DJ29" s="67">
        <v>5.4244101890790253</v>
      </c>
      <c r="DK29" s="67">
        <v>4.3588415494940893</v>
      </c>
      <c r="DL29" s="67">
        <v>4.0406115815254449</v>
      </c>
    </row>
    <row r="30" spans="1:116" x14ac:dyDescent="0.2">
      <c r="A30" t="s">
        <v>112</v>
      </c>
      <c r="B30" s="67">
        <v>0.32</v>
      </c>
      <c r="C30" s="67">
        <v>0.25</v>
      </c>
      <c r="D30" s="67">
        <v>0.12</v>
      </c>
      <c r="E30" s="67">
        <v>0.51990000000000003</v>
      </c>
      <c r="F30" s="67">
        <v>0.29509999999999997</v>
      </c>
      <c r="G30" s="67">
        <v>0.15</v>
      </c>
      <c r="H30" s="67">
        <v>0.22</v>
      </c>
      <c r="I30" s="67">
        <v>0.25</v>
      </c>
      <c r="J30" s="67">
        <v>0.1</v>
      </c>
      <c r="K30" s="67">
        <v>0.12</v>
      </c>
      <c r="L30" s="67">
        <v>0.14000000000000001</v>
      </c>
      <c r="M30" s="67">
        <v>0.67</v>
      </c>
      <c r="N30" s="67">
        <v>0.67</v>
      </c>
      <c r="O30" s="67">
        <v>0.55000000000000004</v>
      </c>
      <c r="P30" s="67">
        <v>0.27</v>
      </c>
      <c r="Q30" s="67">
        <v>0.33</v>
      </c>
      <c r="R30" s="67">
        <v>9.1999999999999998E-2</v>
      </c>
      <c r="S30" s="67">
        <v>0.224</v>
      </c>
      <c r="T30" s="67">
        <v>0.14499999999999999</v>
      </c>
      <c r="U30" s="67">
        <v>0.14099999999999999</v>
      </c>
      <c r="V30" s="67">
        <v>0.14899999999999999</v>
      </c>
      <c r="W30" s="67">
        <v>0.124</v>
      </c>
      <c r="X30" s="67">
        <v>0.156</v>
      </c>
      <c r="Y30" s="67">
        <v>0.192</v>
      </c>
      <c r="Z30" s="67">
        <v>0.248</v>
      </c>
      <c r="AA30" s="67">
        <v>0.17</v>
      </c>
      <c r="AB30" s="67">
        <v>0.13</v>
      </c>
      <c r="AC30" s="67">
        <v>0.33</v>
      </c>
      <c r="AD30" s="67">
        <v>0.23</v>
      </c>
      <c r="AE30" s="67">
        <v>0.3</v>
      </c>
      <c r="AF30" s="67">
        <v>0.12</v>
      </c>
      <c r="AG30" s="67">
        <v>0.36</v>
      </c>
      <c r="AH30" s="67">
        <v>0.17</v>
      </c>
      <c r="AI30" s="67">
        <v>0.16</v>
      </c>
      <c r="AJ30" s="67">
        <v>0.23</v>
      </c>
      <c r="AK30" s="67">
        <v>0.21</v>
      </c>
      <c r="AL30" s="67">
        <v>0.09</v>
      </c>
      <c r="AM30" s="67">
        <v>0.21</v>
      </c>
      <c r="AN30" s="67">
        <v>0.16</v>
      </c>
      <c r="AO30" s="67">
        <v>0.21</v>
      </c>
      <c r="AP30" s="67">
        <v>0.17599999999999999</v>
      </c>
      <c r="AQ30" s="67">
        <v>0.52</v>
      </c>
      <c r="AR30" s="67">
        <v>0.16700000000000001</v>
      </c>
      <c r="AS30" s="67">
        <v>0.255</v>
      </c>
      <c r="AT30" s="67">
        <v>0.21099999999999999</v>
      </c>
      <c r="AU30" s="67">
        <v>0.15</v>
      </c>
      <c r="AV30" s="67">
        <v>0.115</v>
      </c>
      <c r="AW30" s="67">
        <v>0.189</v>
      </c>
      <c r="AX30" s="67">
        <v>0.20699999999999999</v>
      </c>
      <c r="AY30" s="67">
        <v>0.14799999999999999</v>
      </c>
      <c r="AZ30" s="67">
        <v>0.23</v>
      </c>
      <c r="BA30" s="67">
        <v>0.06</v>
      </c>
      <c r="BB30" s="67">
        <v>0.16</v>
      </c>
      <c r="BC30" s="67">
        <v>0.14699999999999999</v>
      </c>
      <c r="BD30" s="67">
        <v>0.63400000000000001</v>
      </c>
      <c r="BE30" s="67">
        <v>0.21</v>
      </c>
      <c r="BF30" s="67">
        <v>0.13</v>
      </c>
      <c r="BG30" s="67">
        <v>0.09</v>
      </c>
      <c r="BH30" s="67">
        <v>0.34</v>
      </c>
      <c r="BI30" s="67">
        <v>0.46</v>
      </c>
      <c r="BJ30" s="67">
        <v>0.17</v>
      </c>
      <c r="BK30" s="67">
        <v>0.39</v>
      </c>
      <c r="BL30" s="67">
        <v>0.19</v>
      </c>
      <c r="BM30" s="67">
        <v>0.16</v>
      </c>
      <c r="BN30" s="67">
        <v>0.27</v>
      </c>
      <c r="BO30" s="67">
        <v>0.19</v>
      </c>
      <c r="BP30" s="67">
        <v>0.15</v>
      </c>
      <c r="BQ30" s="67">
        <v>0.43</v>
      </c>
      <c r="BR30" s="67">
        <v>0.17</v>
      </c>
      <c r="BS30" s="67">
        <v>0.17</v>
      </c>
      <c r="BT30" s="67">
        <v>0.55000000000000004</v>
      </c>
      <c r="BU30" s="67">
        <v>0.11</v>
      </c>
      <c r="BV30" s="67">
        <v>0.27</v>
      </c>
      <c r="BW30" s="67">
        <v>0.44</v>
      </c>
      <c r="BX30" s="67">
        <v>0.17199999999999999</v>
      </c>
      <c r="BY30" s="67">
        <v>0.24</v>
      </c>
      <c r="BZ30" s="67">
        <v>0.20499999999999999</v>
      </c>
      <c r="CA30" s="67">
        <v>0.38900000000000001</v>
      </c>
      <c r="CB30" s="67">
        <v>0.51400000000000001</v>
      </c>
      <c r="CC30" s="67">
        <v>0.115</v>
      </c>
      <c r="CD30" s="67">
        <v>0.245</v>
      </c>
      <c r="CE30" s="67">
        <v>0.35799999999999998</v>
      </c>
      <c r="CF30" s="67">
        <v>0.14099999999999999</v>
      </c>
      <c r="CG30" s="67">
        <v>0.22</v>
      </c>
      <c r="CH30" s="67">
        <v>0.28000000000000003</v>
      </c>
      <c r="CI30" s="67">
        <v>0.4</v>
      </c>
      <c r="CJ30" s="67">
        <v>0.17</v>
      </c>
      <c r="CK30" s="67">
        <v>0.17</v>
      </c>
      <c r="CL30" s="67">
        <v>0.21</v>
      </c>
      <c r="CM30" s="67">
        <v>0.15</v>
      </c>
      <c r="CN30" s="67">
        <v>0.24</v>
      </c>
      <c r="CO30" s="67">
        <v>0.17</v>
      </c>
      <c r="CP30" s="67">
        <v>0.182</v>
      </c>
      <c r="CQ30" s="67">
        <v>0.10199999999999999</v>
      </c>
      <c r="CR30" s="67">
        <v>0.193</v>
      </c>
      <c r="CS30" s="67">
        <v>0.193</v>
      </c>
      <c r="CT30" s="67">
        <v>0.14899999999999999</v>
      </c>
      <c r="CU30" s="67">
        <v>0.13700000000000001</v>
      </c>
      <c r="CV30" s="67">
        <v>0.40300000000000002</v>
      </c>
      <c r="CW30" s="67">
        <v>0.14599999999999999</v>
      </c>
      <c r="CX30" s="67">
        <v>0.14000000000000001</v>
      </c>
      <c r="CY30" s="67">
        <v>0.32</v>
      </c>
      <c r="CZ30" s="67">
        <v>0.06</v>
      </c>
      <c r="DA30" s="67">
        <v>0.24</v>
      </c>
      <c r="DB30" s="67">
        <v>0.03</v>
      </c>
      <c r="DC30" s="67">
        <v>0.44</v>
      </c>
      <c r="DD30" s="67">
        <v>0.09</v>
      </c>
      <c r="DE30" s="67">
        <v>0.53620000000000001</v>
      </c>
      <c r="DF30" s="67">
        <v>0.2293</v>
      </c>
      <c r="DG30" s="67">
        <v>0.19</v>
      </c>
      <c r="DH30" s="67">
        <v>0.18</v>
      </c>
      <c r="DI30" s="67">
        <v>0.16</v>
      </c>
      <c r="DJ30" s="67">
        <v>0.18</v>
      </c>
      <c r="DK30" s="67">
        <v>0.13</v>
      </c>
      <c r="DL30" s="67">
        <v>0.2</v>
      </c>
    </row>
    <row r="31" spans="1:116" x14ac:dyDescent="0.2"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>
        <v>0</v>
      </c>
      <c r="R31" s="67">
        <v>0</v>
      </c>
      <c r="S31" s="67">
        <v>0</v>
      </c>
      <c r="T31" s="67">
        <v>0</v>
      </c>
      <c r="U31" s="67">
        <v>0</v>
      </c>
      <c r="V31" s="67">
        <v>0</v>
      </c>
      <c r="W31" s="67">
        <v>0</v>
      </c>
      <c r="X31" s="67">
        <v>0</v>
      </c>
      <c r="Y31" s="67">
        <v>0</v>
      </c>
      <c r="Z31" s="67">
        <v>0</v>
      </c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>
        <v>0</v>
      </c>
      <c r="AQ31" s="67">
        <v>0</v>
      </c>
      <c r="AR31" s="67">
        <v>0</v>
      </c>
      <c r="AS31" s="67">
        <v>0</v>
      </c>
      <c r="AT31" s="67">
        <v>0</v>
      </c>
      <c r="AU31" s="67">
        <v>0</v>
      </c>
      <c r="AV31" s="67">
        <v>0</v>
      </c>
      <c r="AW31" s="67">
        <v>0</v>
      </c>
      <c r="AX31" s="67">
        <v>0</v>
      </c>
      <c r="AY31" s="67">
        <v>0</v>
      </c>
      <c r="AZ31" s="67"/>
      <c r="BA31" s="67"/>
      <c r="BB31" s="67"/>
      <c r="BC31" s="67">
        <v>0</v>
      </c>
      <c r="BD31" s="67">
        <v>0</v>
      </c>
      <c r="BE31" s="67"/>
      <c r="BF31" s="67"/>
      <c r="BG31" s="67"/>
      <c r="BH31" s="67"/>
      <c r="BI31" s="67"/>
      <c r="BJ31" s="67"/>
      <c r="BK31" s="67"/>
      <c r="BL31" s="67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>
        <v>0</v>
      </c>
      <c r="BY31" s="67">
        <v>0</v>
      </c>
      <c r="BZ31" s="67">
        <v>0</v>
      </c>
      <c r="CA31" s="67">
        <v>0</v>
      </c>
      <c r="CB31" s="67">
        <v>0</v>
      </c>
      <c r="CC31" s="67">
        <v>0</v>
      </c>
      <c r="CD31" s="67">
        <v>0</v>
      </c>
      <c r="CE31" s="67">
        <v>0</v>
      </c>
      <c r="CF31" s="67">
        <v>0</v>
      </c>
      <c r="CG31" s="67"/>
      <c r="CH31" s="67"/>
      <c r="CI31" s="67"/>
      <c r="CJ31" s="67"/>
      <c r="CK31" s="67"/>
      <c r="CL31" s="67"/>
      <c r="CM31" s="67"/>
      <c r="CN31" s="67"/>
      <c r="CO31" s="67"/>
      <c r="CP31" s="67">
        <v>0</v>
      </c>
      <c r="CQ31" s="67">
        <v>0</v>
      </c>
      <c r="CR31" s="67">
        <v>0</v>
      </c>
      <c r="CS31" s="67">
        <v>0</v>
      </c>
      <c r="CT31" s="67">
        <v>0</v>
      </c>
      <c r="CU31" s="67">
        <v>0</v>
      </c>
      <c r="CV31" s="67">
        <v>0</v>
      </c>
      <c r="CW31" s="67">
        <v>0</v>
      </c>
      <c r="CX31" s="67"/>
      <c r="CY31" s="67"/>
      <c r="CZ31" s="67"/>
      <c r="DA31" s="67"/>
      <c r="DB31" s="67"/>
      <c r="DC31" s="67"/>
      <c r="DD31" s="67"/>
      <c r="DE31" s="67"/>
      <c r="DF31" s="67"/>
      <c r="DG31" s="67"/>
      <c r="DH31" s="67"/>
      <c r="DI31" s="67"/>
      <c r="DJ31" s="67"/>
      <c r="DK31" s="67"/>
      <c r="DL31" s="67"/>
    </row>
    <row r="32" spans="1:116" x14ac:dyDescent="0.2">
      <c r="A32" t="s">
        <v>114</v>
      </c>
      <c r="B32" s="67">
        <v>15.16</v>
      </c>
      <c r="C32" s="67">
        <v>21.89</v>
      </c>
      <c r="D32" s="67">
        <v>18.27</v>
      </c>
      <c r="E32" s="67">
        <v>13.9697</v>
      </c>
      <c r="F32" s="67">
        <v>15.6275</v>
      </c>
      <c r="G32" s="67">
        <v>15.69</v>
      </c>
      <c r="H32" s="67">
        <v>18.100000000000001</v>
      </c>
      <c r="I32" s="67">
        <v>15.76</v>
      </c>
      <c r="J32" s="67">
        <v>14.69</v>
      </c>
      <c r="K32" s="67">
        <v>15.14</v>
      </c>
      <c r="L32" s="67">
        <v>16.829999999999998</v>
      </c>
      <c r="M32" s="67">
        <v>14.37</v>
      </c>
      <c r="N32" s="67">
        <v>14.51</v>
      </c>
      <c r="O32" s="67">
        <v>14.24</v>
      </c>
      <c r="P32" s="67">
        <v>18.87</v>
      </c>
      <c r="Q32" s="67">
        <v>15.839</v>
      </c>
      <c r="R32" s="67">
        <v>14.942</v>
      </c>
      <c r="S32" s="67">
        <v>14.952999999999999</v>
      </c>
      <c r="T32" s="67">
        <v>15.327999999999999</v>
      </c>
      <c r="U32" s="67">
        <v>15.672000000000001</v>
      </c>
      <c r="V32" s="67">
        <v>15.621</v>
      </c>
      <c r="W32" s="67">
        <v>15.294</v>
      </c>
      <c r="X32" s="67">
        <v>14.503</v>
      </c>
      <c r="Y32" s="67">
        <v>17.846</v>
      </c>
      <c r="Z32" s="67">
        <v>16.358000000000001</v>
      </c>
      <c r="AA32" s="67">
        <v>14.62</v>
      </c>
      <c r="AB32" s="67">
        <v>13.82</v>
      </c>
      <c r="AC32" s="67">
        <v>18.100000000000001</v>
      </c>
      <c r="AD32" s="67">
        <v>14.85</v>
      </c>
      <c r="AE32" s="67">
        <v>16.260000000000002</v>
      </c>
      <c r="AF32" s="67">
        <v>16.59</v>
      </c>
      <c r="AG32" s="67">
        <v>15.59</v>
      </c>
      <c r="AH32" s="67">
        <v>15.84</v>
      </c>
      <c r="AI32" s="67">
        <v>16.260000000000002</v>
      </c>
      <c r="AJ32" s="67">
        <v>15.84</v>
      </c>
      <c r="AK32" s="67">
        <v>16.59</v>
      </c>
      <c r="AL32" s="67">
        <v>14.64</v>
      </c>
      <c r="AM32" s="67">
        <v>18.61</v>
      </c>
      <c r="AN32" s="67">
        <v>15.57</v>
      </c>
      <c r="AO32" s="67">
        <v>18.73</v>
      </c>
      <c r="AP32" s="67">
        <v>15.516999999999999</v>
      </c>
      <c r="AQ32" s="67">
        <v>14.391</v>
      </c>
      <c r="AR32" s="67">
        <v>15.417</v>
      </c>
      <c r="AS32" s="67">
        <v>19.07</v>
      </c>
      <c r="AT32" s="67">
        <v>15.04</v>
      </c>
      <c r="AU32" s="67">
        <v>18.291</v>
      </c>
      <c r="AV32" s="67">
        <v>15.862</v>
      </c>
      <c r="AW32" s="67">
        <v>14.849</v>
      </c>
      <c r="AX32" s="67">
        <v>19.015000000000001</v>
      </c>
      <c r="AY32" s="67">
        <v>14.923999999999999</v>
      </c>
      <c r="AZ32" s="67">
        <v>17.59</v>
      </c>
      <c r="BA32" s="67">
        <v>16</v>
      </c>
      <c r="BB32" s="67">
        <v>18.63</v>
      </c>
      <c r="BC32" s="67">
        <v>14.371</v>
      </c>
      <c r="BD32" s="67">
        <v>14.420999999999999</v>
      </c>
      <c r="BE32" s="67">
        <v>15.15</v>
      </c>
      <c r="BF32" s="67">
        <v>19.02</v>
      </c>
      <c r="BG32" s="67">
        <v>15.58</v>
      </c>
      <c r="BH32" s="67">
        <v>19.350000000000001</v>
      </c>
      <c r="BI32" s="67">
        <v>15.15</v>
      </c>
      <c r="BJ32" s="67">
        <v>15.48</v>
      </c>
      <c r="BK32" s="67">
        <v>15.85</v>
      </c>
      <c r="BL32" s="67">
        <v>18.84</v>
      </c>
      <c r="BM32" s="67">
        <v>13.99</v>
      </c>
      <c r="BN32" s="67">
        <v>20.12</v>
      </c>
      <c r="BO32" s="67">
        <v>15.32</v>
      </c>
      <c r="BP32" s="67">
        <v>15.96</v>
      </c>
      <c r="BQ32" s="67">
        <v>14.31</v>
      </c>
      <c r="BR32" s="67">
        <v>14.8</v>
      </c>
      <c r="BS32" s="67">
        <v>15.6</v>
      </c>
      <c r="BT32" s="67">
        <v>16.059999999999999</v>
      </c>
      <c r="BU32" s="67">
        <v>15.31</v>
      </c>
      <c r="BV32" s="67">
        <v>15.37</v>
      </c>
      <c r="BW32" s="67">
        <v>15.25</v>
      </c>
      <c r="BX32" s="67">
        <v>18.454000000000001</v>
      </c>
      <c r="BY32" s="67">
        <v>15.324999999999999</v>
      </c>
      <c r="BZ32" s="67">
        <v>18.652000000000001</v>
      </c>
      <c r="CA32" s="67">
        <v>14.91</v>
      </c>
      <c r="CB32" s="67">
        <v>26.346</v>
      </c>
      <c r="CC32" s="67">
        <v>16.001999999999999</v>
      </c>
      <c r="CD32" s="67">
        <v>15.423</v>
      </c>
      <c r="CE32" s="67">
        <v>15.343</v>
      </c>
      <c r="CF32" s="67">
        <v>15.01</v>
      </c>
      <c r="CG32" s="67">
        <v>17.649999999999999</v>
      </c>
      <c r="CH32" s="67">
        <v>15.14</v>
      </c>
      <c r="CI32" s="67">
        <v>15.58</v>
      </c>
      <c r="CJ32" s="67">
        <v>16.600000000000001</v>
      </c>
      <c r="CK32" s="67">
        <v>18.510000000000002</v>
      </c>
      <c r="CL32" s="67">
        <v>15.23</v>
      </c>
      <c r="CM32" s="67">
        <v>18.46</v>
      </c>
      <c r="CN32" s="67">
        <v>16.64</v>
      </c>
      <c r="CO32" s="67">
        <v>16.54</v>
      </c>
      <c r="CP32" s="67">
        <v>18.155000000000001</v>
      </c>
      <c r="CQ32" s="67">
        <v>16.594000000000001</v>
      </c>
      <c r="CR32" s="67">
        <v>16.814</v>
      </c>
      <c r="CS32" s="67">
        <v>18.161999999999999</v>
      </c>
      <c r="CT32" s="67">
        <v>14.72</v>
      </c>
      <c r="CU32" s="67">
        <v>13.706</v>
      </c>
      <c r="CV32" s="67">
        <v>15.634</v>
      </c>
      <c r="CW32" s="67">
        <v>14.606999999999999</v>
      </c>
      <c r="CX32" s="67">
        <v>14.37</v>
      </c>
      <c r="CY32" s="67">
        <v>16.47</v>
      </c>
      <c r="CZ32" s="67">
        <v>15.1</v>
      </c>
      <c r="DA32" s="67">
        <v>18.399999999999999</v>
      </c>
      <c r="DB32" s="67">
        <v>15.57</v>
      </c>
      <c r="DC32" s="67">
        <v>13.73</v>
      </c>
      <c r="DD32" s="67">
        <v>15.07</v>
      </c>
      <c r="DE32" s="67">
        <v>14.3675</v>
      </c>
      <c r="DF32" s="67">
        <v>17.579599999999999</v>
      </c>
      <c r="DG32" s="67">
        <v>14.4</v>
      </c>
      <c r="DH32" s="67">
        <v>15.21</v>
      </c>
      <c r="DI32" s="67">
        <v>15.11</v>
      </c>
      <c r="DJ32" s="67">
        <v>14.24</v>
      </c>
      <c r="DK32" s="67">
        <v>18.28</v>
      </c>
      <c r="DL32" s="67">
        <v>14.65</v>
      </c>
    </row>
    <row r="33" spans="1:116" x14ac:dyDescent="0.2">
      <c r="A33" t="s">
        <v>115</v>
      </c>
      <c r="B33" s="67">
        <v>21.33</v>
      </c>
      <c r="C33" s="67">
        <v>9.83</v>
      </c>
      <c r="D33" s="67">
        <v>19.27</v>
      </c>
      <c r="E33" s="67">
        <v>21.029599999999999</v>
      </c>
      <c r="F33" s="67">
        <v>19.0047</v>
      </c>
      <c r="G33" s="67">
        <v>21.01</v>
      </c>
      <c r="H33" s="67">
        <v>21.01</v>
      </c>
      <c r="I33" s="67">
        <v>21.11</v>
      </c>
      <c r="J33" s="67">
        <v>21.34</v>
      </c>
      <c r="K33" s="67">
        <v>21.63</v>
      </c>
      <c r="L33" s="67">
        <v>21.88</v>
      </c>
      <c r="M33" s="67">
        <v>21.253995</v>
      </c>
      <c r="N33" s="67">
        <v>21.321467999999999</v>
      </c>
      <c r="O33" s="67">
        <v>20.974464000000001</v>
      </c>
      <c r="P33" s="67">
        <v>18.294822</v>
      </c>
      <c r="Q33" s="67">
        <v>19.222999999999999</v>
      </c>
      <c r="R33" s="67">
        <v>22.271000000000001</v>
      </c>
      <c r="S33" s="67">
        <v>20.437000000000001</v>
      </c>
      <c r="T33" s="67">
        <v>20.984999999999999</v>
      </c>
      <c r="U33" s="67">
        <v>20.626999999999999</v>
      </c>
      <c r="V33" s="67">
        <v>21.140999999999998</v>
      </c>
      <c r="W33" s="67">
        <v>21.222999999999999</v>
      </c>
      <c r="X33" s="67">
        <v>21.341999999999999</v>
      </c>
      <c r="Y33" s="67">
        <v>19.131</v>
      </c>
      <c r="Z33" s="67">
        <v>19.163</v>
      </c>
      <c r="AA33" s="67">
        <v>21.76</v>
      </c>
      <c r="AB33" s="67">
        <v>22.55</v>
      </c>
      <c r="AC33" s="67">
        <v>18.75</v>
      </c>
      <c r="AD33" s="67">
        <v>21.34</v>
      </c>
      <c r="AE33" s="67">
        <v>11.53</v>
      </c>
      <c r="AF33" s="67">
        <v>20.68</v>
      </c>
      <c r="AG33" s="67">
        <v>22.47</v>
      </c>
      <c r="AH33" s="67">
        <v>22.25</v>
      </c>
      <c r="AI33" s="67">
        <v>22.07</v>
      </c>
      <c r="AJ33" s="67">
        <v>21.7</v>
      </c>
      <c r="AK33" s="67">
        <v>21.57</v>
      </c>
      <c r="AL33" s="67">
        <v>21.24</v>
      </c>
      <c r="AM33" s="67">
        <v>18.59</v>
      </c>
      <c r="AN33" s="67">
        <v>21.79</v>
      </c>
      <c r="AO33" s="67">
        <v>19.29</v>
      </c>
      <c r="AP33" s="67">
        <v>20.298999999999999</v>
      </c>
      <c r="AQ33" s="67">
        <v>20.771999999999998</v>
      </c>
      <c r="AR33" s="67">
        <v>21.016999999999999</v>
      </c>
      <c r="AS33" s="67">
        <v>18.152999999999999</v>
      </c>
      <c r="AT33" s="67">
        <v>20.129000000000001</v>
      </c>
      <c r="AU33" s="67">
        <v>20.146000000000001</v>
      </c>
      <c r="AV33" s="67">
        <v>21.785</v>
      </c>
      <c r="AW33" s="67">
        <v>20.661999999999999</v>
      </c>
      <c r="AX33" s="67">
        <v>18.119</v>
      </c>
      <c r="AY33" s="67">
        <v>20.963000000000001</v>
      </c>
      <c r="AZ33" s="67">
        <v>20.99</v>
      </c>
      <c r="BA33" s="67">
        <v>21.99</v>
      </c>
      <c r="BB33" s="67">
        <v>20.420000000000002</v>
      </c>
      <c r="BC33" s="67">
        <v>21.199000000000002</v>
      </c>
      <c r="BD33" s="67">
        <v>21.388999999999999</v>
      </c>
      <c r="BE33" s="67">
        <v>21.53</v>
      </c>
      <c r="BF33" s="67">
        <v>19.63</v>
      </c>
      <c r="BG33" s="67">
        <v>21.33</v>
      </c>
      <c r="BH33" s="67">
        <v>10.79</v>
      </c>
      <c r="BI33" s="67">
        <v>20.91</v>
      </c>
      <c r="BJ33" s="67">
        <v>21.58</v>
      </c>
      <c r="BK33" s="67">
        <v>17.32</v>
      </c>
      <c r="BL33" s="67">
        <v>18.16</v>
      </c>
      <c r="BM33" s="67">
        <v>21.22</v>
      </c>
      <c r="BN33" s="67">
        <v>15.66</v>
      </c>
      <c r="BO33" s="67">
        <v>20.66</v>
      </c>
      <c r="BP33" s="67">
        <v>20.55</v>
      </c>
      <c r="BQ33" s="67">
        <v>18.760000000000002</v>
      </c>
      <c r="BR33" s="67">
        <v>21.49</v>
      </c>
      <c r="BS33" s="67">
        <v>21.36</v>
      </c>
      <c r="BT33" s="67">
        <v>20.3</v>
      </c>
      <c r="BU33" s="67">
        <v>22.04</v>
      </c>
      <c r="BV33" s="67">
        <v>19.239999999999998</v>
      </c>
      <c r="BW33" s="67">
        <v>20.95</v>
      </c>
      <c r="BX33" s="67">
        <v>19.178999999999998</v>
      </c>
      <c r="BY33" s="67">
        <v>19.951000000000001</v>
      </c>
      <c r="BZ33" s="67">
        <v>18.632999999999999</v>
      </c>
      <c r="CA33" s="67">
        <v>21.379000000000001</v>
      </c>
      <c r="CB33" s="67">
        <v>1.8220000000000001</v>
      </c>
      <c r="CC33" s="67">
        <v>21.489000000000001</v>
      </c>
      <c r="CD33" s="67">
        <v>19.204000000000001</v>
      </c>
      <c r="CE33" s="67">
        <v>19.718</v>
      </c>
      <c r="CF33" s="67">
        <v>21.265999999999998</v>
      </c>
      <c r="CG33" s="67">
        <v>21.12</v>
      </c>
      <c r="CH33" s="67">
        <v>21.46</v>
      </c>
      <c r="CI33" s="67">
        <v>21.810378</v>
      </c>
      <c r="CJ33" s="67">
        <v>21.158051999999998</v>
      </c>
      <c r="CK33" s="67">
        <v>19.238890000000001</v>
      </c>
      <c r="CL33" s="67">
        <v>21.451126000000002</v>
      </c>
      <c r="CM33" s="67">
        <v>19.834492000000001</v>
      </c>
      <c r="CN33" s="67">
        <v>20.118112</v>
      </c>
      <c r="CO33" s="67">
        <v>21.186522</v>
      </c>
      <c r="CP33" s="67">
        <v>19.234000000000002</v>
      </c>
      <c r="CQ33" s="67">
        <v>11.459</v>
      </c>
      <c r="CR33" s="67">
        <v>20.006</v>
      </c>
      <c r="CS33" s="67">
        <v>19.25</v>
      </c>
      <c r="CT33" s="67">
        <v>20.699000000000002</v>
      </c>
      <c r="CU33" s="67">
        <v>21.466999999999999</v>
      </c>
      <c r="CV33" s="67">
        <v>19.474</v>
      </c>
      <c r="CW33" s="67">
        <v>21.201000000000001</v>
      </c>
      <c r="CX33" s="67">
        <v>22.35</v>
      </c>
      <c r="CY33" s="67">
        <v>16.97</v>
      </c>
      <c r="CZ33" s="67">
        <v>22.17</v>
      </c>
      <c r="DA33" s="67">
        <v>17.899999999999999</v>
      </c>
      <c r="DB33" s="67">
        <v>22.17</v>
      </c>
      <c r="DC33" s="67">
        <v>22.23</v>
      </c>
      <c r="DD33" s="67">
        <v>21.68</v>
      </c>
      <c r="DE33" s="67">
        <v>20.9846</v>
      </c>
      <c r="DF33" s="67">
        <v>18.628</v>
      </c>
      <c r="DG33" s="67">
        <v>22.08</v>
      </c>
      <c r="DH33" s="67">
        <v>20.51</v>
      </c>
      <c r="DI33" s="67">
        <v>21.4</v>
      </c>
      <c r="DJ33" s="67">
        <v>19.79</v>
      </c>
      <c r="DK33" s="67">
        <v>19.190000000000001</v>
      </c>
      <c r="DL33" s="67">
        <v>21.97</v>
      </c>
    </row>
    <row r="34" spans="1:116" x14ac:dyDescent="0.2">
      <c r="A34" t="s">
        <v>116</v>
      </c>
      <c r="B34" s="67">
        <v>0.28999999999999998</v>
      </c>
      <c r="C34" s="67">
        <v>0.2</v>
      </c>
      <c r="D34" s="67">
        <v>0.28999999999999998</v>
      </c>
      <c r="E34" s="67">
        <v>0.43230000000000002</v>
      </c>
      <c r="F34" s="67">
        <v>0.3</v>
      </c>
      <c r="G34" s="67">
        <v>0.37</v>
      </c>
      <c r="H34" s="67">
        <v>0.13</v>
      </c>
      <c r="I34" s="67">
        <v>0.27</v>
      </c>
      <c r="J34" s="67">
        <v>0.31</v>
      </c>
      <c r="K34" s="67">
        <v>0</v>
      </c>
      <c r="L34" s="67">
        <v>0.34</v>
      </c>
      <c r="M34" s="67">
        <v>0.38</v>
      </c>
      <c r="N34" s="67">
        <v>0.32</v>
      </c>
      <c r="O34" s="67">
        <v>0.39</v>
      </c>
      <c r="P34" s="67">
        <v>0.14000000000000001</v>
      </c>
      <c r="Q34" s="67">
        <v>0.313</v>
      </c>
      <c r="R34" s="67">
        <v>0.26600000000000001</v>
      </c>
      <c r="S34" s="67">
        <v>0.28899999999999998</v>
      </c>
      <c r="T34" s="67">
        <v>0.313</v>
      </c>
      <c r="U34" s="67">
        <v>0.27700000000000002</v>
      </c>
      <c r="V34" s="67">
        <v>0.30099999999999999</v>
      </c>
      <c r="W34" s="67">
        <v>0.28899999999999998</v>
      </c>
      <c r="X34" s="67">
        <v>0.29499999999999998</v>
      </c>
      <c r="Y34" s="67">
        <v>0.183</v>
      </c>
      <c r="Z34" s="67">
        <v>0.245</v>
      </c>
      <c r="AA34" s="67">
        <v>0.23</v>
      </c>
      <c r="AB34" s="67">
        <v>0.33</v>
      </c>
      <c r="AC34" s="67">
        <v>0.23</v>
      </c>
      <c r="AD34" s="67">
        <v>0.28000000000000003</v>
      </c>
      <c r="AE34" s="67">
        <v>2.23</v>
      </c>
      <c r="AF34" s="67">
        <v>0.25</v>
      </c>
      <c r="AG34" s="67">
        <v>0.26</v>
      </c>
      <c r="AH34" s="67">
        <v>0.38</v>
      </c>
      <c r="AI34" s="67">
        <v>0.34</v>
      </c>
      <c r="AJ34" s="67">
        <v>0.28000000000000003</v>
      </c>
      <c r="AK34" s="67">
        <v>0.25</v>
      </c>
      <c r="AL34" s="67">
        <v>0.35</v>
      </c>
      <c r="AM34" s="67">
        <v>0.33</v>
      </c>
      <c r="AN34" s="67">
        <v>0.38</v>
      </c>
      <c r="AO34" s="67">
        <v>0.17</v>
      </c>
      <c r="AP34" s="67">
        <v>0.27300000000000002</v>
      </c>
      <c r="AQ34" s="67">
        <v>0.42899999999999999</v>
      </c>
      <c r="AR34" s="67">
        <v>0.25</v>
      </c>
      <c r="AS34" s="67">
        <v>0.17299999999999999</v>
      </c>
      <c r="AT34" s="67">
        <v>0.39800000000000002</v>
      </c>
      <c r="AU34" s="67">
        <v>0.19700000000000001</v>
      </c>
      <c r="AV34" s="67">
        <v>0.27800000000000002</v>
      </c>
      <c r="AW34" s="67">
        <v>0.30199999999999999</v>
      </c>
      <c r="AX34" s="67">
        <v>0.185</v>
      </c>
      <c r="AY34" s="67">
        <v>0.29199999999999998</v>
      </c>
      <c r="AZ34" s="67">
        <v>0.06</v>
      </c>
      <c r="BA34" s="67">
        <v>0.24</v>
      </c>
      <c r="BB34" s="67">
        <v>0.16</v>
      </c>
      <c r="BC34" s="67">
        <v>0.309</v>
      </c>
      <c r="BD34" s="67">
        <v>0.34</v>
      </c>
      <c r="BE34" s="67">
        <v>0.25</v>
      </c>
      <c r="BF34" s="67">
        <v>0.2</v>
      </c>
      <c r="BG34" s="67">
        <v>0.2</v>
      </c>
      <c r="BH34" s="67">
        <v>0.4</v>
      </c>
      <c r="BI34" s="67">
        <v>0.4</v>
      </c>
      <c r="BJ34" s="67">
        <v>0.3</v>
      </c>
      <c r="BK34" s="67">
        <v>0.35</v>
      </c>
      <c r="BL34" s="67">
        <v>0.17</v>
      </c>
      <c r="BM34" s="67">
        <v>0.28999999999999998</v>
      </c>
      <c r="BN34" s="67">
        <v>0.17</v>
      </c>
      <c r="BO34" s="67">
        <v>0.37</v>
      </c>
      <c r="BP34" s="67">
        <v>0.22</v>
      </c>
      <c r="BQ34" s="67">
        <v>0.88</v>
      </c>
      <c r="BR34" s="67">
        <v>0.34</v>
      </c>
      <c r="BS34" s="67">
        <v>0.3</v>
      </c>
      <c r="BT34" s="67">
        <v>0.17</v>
      </c>
      <c r="BU34" s="67">
        <v>0.38</v>
      </c>
      <c r="BV34" s="67">
        <v>0.69</v>
      </c>
      <c r="BW34" s="67">
        <v>0.39</v>
      </c>
      <c r="BX34" s="67">
        <v>0.17499999999999999</v>
      </c>
      <c r="BY34" s="67">
        <v>0.26700000000000002</v>
      </c>
      <c r="BZ34" s="67">
        <v>0.16500000000000001</v>
      </c>
      <c r="CA34" s="67">
        <v>0.32600000000000001</v>
      </c>
      <c r="CB34" s="67">
        <v>1.7000000000000001E-2</v>
      </c>
      <c r="CC34" s="67">
        <v>0.27</v>
      </c>
      <c r="CD34" s="67">
        <v>0.318</v>
      </c>
      <c r="CE34" s="67">
        <v>0.28399999999999997</v>
      </c>
      <c r="CF34" s="67">
        <v>0.25</v>
      </c>
      <c r="CG34" s="67">
        <v>0.19</v>
      </c>
      <c r="CH34" s="67">
        <v>0.51</v>
      </c>
      <c r="CI34" s="67">
        <v>0.28999999999999998</v>
      </c>
      <c r="CJ34" s="67">
        <v>0.18</v>
      </c>
      <c r="CK34" s="67">
        <v>0.2</v>
      </c>
      <c r="CL34" s="67">
        <v>0.28000000000000003</v>
      </c>
      <c r="CM34" s="67">
        <v>0.21</v>
      </c>
      <c r="CN34" s="67">
        <v>0.2</v>
      </c>
      <c r="CO34" s="67">
        <v>0.34</v>
      </c>
      <c r="CP34" s="67">
        <v>0.187</v>
      </c>
      <c r="CQ34" s="67">
        <v>2.226</v>
      </c>
      <c r="CR34" s="67">
        <v>0.25800000000000001</v>
      </c>
      <c r="CS34" s="67">
        <v>0.16800000000000001</v>
      </c>
      <c r="CT34" s="67">
        <v>0.28299999999999997</v>
      </c>
      <c r="CU34" s="67">
        <v>0.376</v>
      </c>
      <c r="CV34" s="67">
        <v>0.28399999999999997</v>
      </c>
      <c r="CW34" s="67">
        <v>0.307</v>
      </c>
      <c r="CX34" s="67">
        <v>0.31</v>
      </c>
      <c r="CY34" s="67">
        <v>0.36</v>
      </c>
      <c r="CZ34" s="67">
        <v>0.21</v>
      </c>
      <c r="DA34" s="67">
        <v>0.08</v>
      </c>
      <c r="DB34" s="67">
        <v>0.28000000000000003</v>
      </c>
      <c r="DC34" s="67">
        <v>0.43</v>
      </c>
      <c r="DD34" s="67">
        <v>0.15</v>
      </c>
      <c r="DE34" s="67">
        <v>0.20669999999999999</v>
      </c>
      <c r="DF34" s="67">
        <v>0.27029999999999998</v>
      </c>
      <c r="DG34" s="67">
        <v>0.27</v>
      </c>
      <c r="DH34" s="67">
        <v>0.28999999999999998</v>
      </c>
      <c r="DI34" s="67">
        <v>0.36</v>
      </c>
      <c r="DJ34" s="67">
        <v>0.43</v>
      </c>
      <c r="DK34" s="67">
        <v>0.18</v>
      </c>
      <c r="DL34" s="67">
        <v>0.3</v>
      </c>
    </row>
    <row r="35" spans="1:116" x14ac:dyDescent="0.2">
      <c r="A35" t="s">
        <v>117</v>
      </c>
      <c r="B35" s="67">
        <v>0.03</v>
      </c>
      <c r="C35" s="67">
        <v>0.05</v>
      </c>
      <c r="D35" s="67">
        <v>0.05</v>
      </c>
      <c r="E35" s="67">
        <v>5.5199999999999999E-2</v>
      </c>
      <c r="F35" s="67">
        <v>0.1681</v>
      </c>
      <c r="G35" s="67">
        <v>0</v>
      </c>
      <c r="H35" s="67">
        <v>0</v>
      </c>
      <c r="I35" s="67">
        <v>0</v>
      </c>
      <c r="J35" s="67">
        <v>0.05</v>
      </c>
      <c r="K35" s="67">
        <v>0</v>
      </c>
      <c r="L35" s="67">
        <v>0</v>
      </c>
      <c r="M35" s="67">
        <v>0.04</v>
      </c>
      <c r="N35" s="67">
        <v>0.02</v>
      </c>
      <c r="O35" s="67">
        <v>0.01</v>
      </c>
      <c r="P35" s="67">
        <v>0.09</v>
      </c>
      <c r="Q35" s="67">
        <v>5.3999999999999999E-2</v>
      </c>
      <c r="R35" s="67">
        <v>1.0999999999999999E-2</v>
      </c>
      <c r="S35" s="67">
        <v>2.9000000000000001E-2</v>
      </c>
      <c r="T35" s="67">
        <v>1.0999999999999999E-2</v>
      </c>
      <c r="U35" s="67">
        <v>2E-3</v>
      </c>
      <c r="V35" s="67">
        <v>8.0000000000000002E-3</v>
      </c>
      <c r="W35" s="67">
        <v>1.0999999999999999E-2</v>
      </c>
      <c r="X35" s="67">
        <v>8.9999999999999993E-3</v>
      </c>
      <c r="Y35" s="67">
        <v>1.6E-2</v>
      </c>
      <c r="Z35" s="67">
        <v>1.4E-2</v>
      </c>
      <c r="AA35" s="67">
        <v>0</v>
      </c>
      <c r="AB35" s="67">
        <v>0</v>
      </c>
      <c r="AC35" s="67">
        <v>0.09</v>
      </c>
      <c r="AD35" s="67">
        <v>0</v>
      </c>
      <c r="AE35" s="67">
        <v>0.68</v>
      </c>
      <c r="AF35" s="67">
        <v>0.02</v>
      </c>
      <c r="AG35" s="67">
        <v>0</v>
      </c>
      <c r="AH35" s="67">
        <v>0</v>
      </c>
      <c r="AI35" s="67">
        <v>0.06</v>
      </c>
      <c r="AJ35" s="67">
        <v>0</v>
      </c>
      <c r="AK35" s="67">
        <v>0</v>
      </c>
      <c r="AL35" s="67">
        <v>0</v>
      </c>
      <c r="AM35" s="67">
        <v>0</v>
      </c>
      <c r="AN35" s="67">
        <v>0</v>
      </c>
      <c r="AO35" s="67">
        <v>0.02</v>
      </c>
      <c r="AP35" s="67">
        <v>5.0000000000000001E-3</v>
      </c>
      <c r="AQ35" s="67">
        <v>0.04</v>
      </c>
      <c r="AR35" s="67">
        <v>8.9999999999999993E-3</v>
      </c>
      <c r="AS35" s="67">
        <v>2E-3</v>
      </c>
      <c r="AT35" s="67">
        <v>0.03</v>
      </c>
      <c r="AU35" s="67">
        <v>0</v>
      </c>
      <c r="AV35" s="67">
        <v>6.0000000000000001E-3</v>
      </c>
      <c r="AW35" s="67">
        <v>0</v>
      </c>
      <c r="AX35" s="67">
        <v>1E-3</v>
      </c>
      <c r="AY35" s="67">
        <v>0</v>
      </c>
      <c r="AZ35" s="67">
        <v>0</v>
      </c>
      <c r="BA35" s="67">
        <v>0.04</v>
      </c>
      <c r="BB35" s="67">
        <v>0.03</v>
      </c>
      <c r="BC35" s="67">
        <v>5.0000000000000001E-3</v>
      </c>
      <c r="BD35" s="67">
        <v>4.0000000000000001E-3</v>
      </c>
      <c r="BE35" s="67">
        <v>0</v>
      </c>
      <c r="BF35" s="67">
        <v>0</v>
      </c>
      <c r="BG35" s="67">
        <v>0.01</v>
      </c>
      <c r="BH35" s="67">
        <v>0.2</v>
      </c>
      <c r="BI35" s="67">
        <v>0.03</v>
      </c>
      <c r="BJ35" s="67">
        <v>0</v>
      </c>
      <c r="BK35" s="67">
        <v>0.25</v>
      </c>
      <c r="BL35" s="67">
        <v>0</v>
      </c>
      <c r="BM35" s="67">
        <v>0</v>
      </c>
      <c r="BN35" s="67">
        <v>0.06</v>
      </c>
      <c r="BO35" s="67">
        <v>0</v>
      </c>
      <c r="BP35" s="67">
        <v>0.02</v>
      </c>
      <c r="BQ35" s="67">
        <v>0.33</v>
      </c>
      <c r="BR35" s="67">
        <v>0</v>
      </c>
      <c r="BS35" s="67">
        <v>0.02</v>
      </c>
      <c r="BT35" s="67">
        <v>0.01</v>
      </c>
      <c r="BU35" s="67">
        <v>0.03</v>
      </c>
      <c r="BV35" s="67">
        <v>0.05</v>
      </c>
      <c r="BW35" s="67">
        <v>7.0000000000000007E-2</v>
      </c>
      <c r="BX35" s="67">
        <v>2E-3</v>
      </c>
      <c r="BY35" s="67">
        <v>2.1999999999999999E-2</v>
      </c>
      <c r="BZ35" s="67">
        <v>6.0000000000000001E-3</v>
      </c>
      <c r="CA35" s="67">
        <v>2.8000000000000001E-2</v>
      </c>
      <c r="CB35" s="67">
        <v>0.02</v>
      </c>
      <c r="CC35" s="67">
        <v>7.0000000000000001E-3</v>
      </c>
      <c r="CD35" s="67">
        <v>1.7999999999999999E-2</v>
      </c>
      <c r="CE35" s="67">
        <v>3.9E-2</v>
      </c>
      <c r="CF35" s="67">
        <v>1.2999999999999999E-2</v>
      </c>
      <c r="CG35" s="67">
        <v>0.01</v>
      </c>
      <c r="CH35" s="67">
        <v>0</v>
      </c>
      <c r="CI35" s="67">
        <v>0</v>
      </c>
      <c r="CJ35" s="67">
        <v>0.05</v>
      </c>
      <c r="CK35" s="67">
        <v>0</v>
      </c>
      <c r="CL35" s="67">
        <v>0.01</v>
      </c>
      <c r="CM35" s="67">
        <v>0.03</v>
      </c>
      <c r="CN35" s="67">
        <v>0</v>
      </c>
      <c r="CO35" s="67">
        <v>0</v>
      </c>
      <c r="CP35" s="67">
        <v>5.0000000000000001E-3</v>
      </c>
      <c r="CQ35" s="67">
        <v>0.40100000000000002</v>
      </c>
      <c r="CR35" s="67">
        <v>2.9000000000000001E-2</v>
      </c>
      <c r="CS35" s="67">
        <v>0</v>
      </c>
      <c r="CT35" s="67">
        <v>1.2E-2</v>
      </c>
      <c r="CU35" s="67">
        <v>7.0000000000000001E-3</v>
      </c>
      <c r="CV35" s="67">
        <v>1.4E-2</v>
      </c>
      <c r="CW35" s="67">
        <v>1.0999999999999999E-2</v>
      </c>
      <c r="CX35" s="67">
        <v>0</v>
      </c>
      <c r="CY35" s="67">
        <v>0.16</v>
      </c>
      <c r="CZ35" s="67">
        <v>0.03</v>
      </c>
      <c r="DA35" s="67">
        <v>0.05</v>
      </c>
      <c r="DB35" s="67">
        <v>0</v>
      </c>
      <c r="DC35" s="67">
        <v>0.03</v>
      </c>
      <c r="DD35" s="67">
        <v>0.01</v>
      </c>
      <c r="DE35" s="67">
        <v>7.0000000000000001E-3</v>
      </c>
      <c r="DF35" s="67">
        <v>0.18390000000000001</v>
      </c>
      <c r="DG35" s="67">
        <v>0.02</v>
      </c>
      <c r="DH35" s="67">
        <v>0</v>
      </c>
      <c r="DI35" s="67">
        <v>0</v>
      </c>
      <c r="DJ35" s="67">
        <v>0</v>
      </c>
      <c r="DK35" s="67">
        <v>0</v>
      </c>
      <c r="DL35" s="67">
        <v>0.03</v>
      </c>
    </row>
    <row r="36" spans="1:116" x14ac:dyDescent="0.2">
      <c r="A36" t="s">
        <v>147</v>
      </c>
      <c r="B36" s="67">
        <v>100.34512274046624</v>
      </c>
      <c r="C36" s="67">
        <v>101.06606631327978</v>
      </c>
      <c r="D36" s="67">
        <v>101.07378102190015</v>
      </c>
      <c r="E36" s="67">
        <v>100.55294067101828</v>
      </c>
      <c r="F36" s="67">
        <v>99.17434529508192</v>
      </c>
      <c r="G36" s="67">
        <v>101.24931375780388</v>
      </c>
      <c r="H36" s="67">
        <v>100.91780978951699</v>
      </c>
      <c r="I36" s="67">
        <v>101.28479095123359</v>
      </c>
      <c r="J36" s="67">
        <v>100.6491537809876</v>
      </c>
      <c r="K36" s="67">
        <v>100.8639531159474</v>
      </c>
      <c r="L36" s="67">
        <v>99.06248573337416</v>
      </c>
      <c r="M36" s="67">
        <v>98.776470085065455</v>
      </c>
      <c r="N36" s="67">
        <v>99.006715217867239</v>
      </c>
      <c r="O36" s="67">
        <v>98.299233980371795</v>
      </c>
      <c r="P36" s="67">
        <v>99.110334309316755</v>
      </c>
      <c r="Q36" s="67">
        <v>99.412912034435692</v>
      </c>
      <c r="R36" s="67">
        <v>99.226175621298665</v>
      </c>
      <c r="S36" s="67">
        <v>98.917373981422955</v>
      </c>
      <c r="T36" s="67">
        <v>99.032539574134333</v>
      </c>
      <c r="U36" s="67">
        <v>99.661911743879344</v>
      </c>
      <c r="V36" s="67">
        <v>99.871989776074116</v>
      </c>
      <c r="W36" s="67">
        <v>99.763660362703121</v>
      </c>
      <c r="X36" s="67">
        <v>99.981944107180496</v>
      </c>
      <c r="Y36" s="67">
        <v>99.244315304677144</v>
      </c>
      <c r="Z36" s="67">
        <v>99.647926802881045</v>
      </c>
      <c r="AA36" s="67">
        <v>100.97444428906057</v>
      </c>
      <c r="AB36" s="67">
        <v>101.27782905164202</v>
      </c>
      <c r="AC36" s="67">
        <v>99.687627573326964</v>
      </c>
      <c r="AD36" s="67">
        <v>99.809293290822552</v>
      </c>
      <c r="AE36" s="67">
        <v>100.06305410922259</v>
      </c>
      <c r="AF36" s="67">
        <v>100.15016910675011</v>
      </c>
      <c r="AG36" s="67">
        <v>101.15700890525551</v>
      </c>
      <c r="AH36" s="67">
        <v>101.38337934786288</v>
      </c>
      <c r="AI36" s="67">
        <v>101.17143708929419</v>
      </c>
      <c r="AJ36" s="67">
        <v>100.36736243478734</v>
      </c>
      <c r="AK36" s="67">
        <v>101.96282330783282</v>
      </c>
      <c r="AL36" s="67">
        <v>100.0150968385845</v>
      </c>
      <c r="AM36" s="67">
        <v>100.72244795298134</v>
      </c>
      <c r="AN36" s="67">
        <v>101.81564056538582</v>
      </c>
      <c r="AO36" s="67">
        <v>100.35343073423385</v>
      </c>
      <c r="AP36" s="67">
        <v>99.209017610636494</v>
      </c>
      <c r="AQ36" s="67">
        <v>99.622498396441799</v>
      </c>
      <c r="AR36" s="67">
        <v>99.552188295830703</v>
      </c>
      <c r="AS36" s="67">
        <v>99.661467039408464</v>
      </c>
      <c r="AT36" s="67">
        <v>98.779771969640066</v>
      </c>
      <c r="AU36" s="67">
        <v>99.724553424908819</v>
      </c>
      <c r="AV36" s="67">
        <v>99.860061913248359</v>
      </c>
      <c r="AW36" s="67">
        <v>99.538020156093225</v>
      </c>
      <c r="AX36" s="67">
        <v>99.546046237891957</v>
      </c>
      <c r="AY36" s="67">
        <v>99.447392747977858</v>
      </c>
      <c r="AZ36" s="67">
        <v>100.3633417770189</v>
      </c>
      <c r="BA36" s="67">
        <v>100.39914921341555</v>
      </c>
      <c r="BB36" s="67">
        <v>100.9821010587704</v>
      </c>
      <c r="BC36" s="67">
        <v>99.61989616632728</v>
      </c>
      <c r="BD36" s="67">
        <v>100.00240669624358</v>
      </c>
      <c r="BE36" s="67">
        <v>99.947808129270499</v>
      </c>
      <c r="BF36" s="67">
        <v>101.06944332048977</v>
      </c>
      <c r="BG36" s="67">
        <v>100.15287664315566</v>
      </c>
      <c r="BH36" s="67">
        <v>101.043336</v>
      </c>
      <c r="BI36" s="67">
        <v>100.52208337455086</v>
      </c>
      <c r="BJ36" s="67">
        <v>100.40128350377822</v>
      </c>
      <c r="BK36" s="67">
        <v>99.882514824859157</v>
      </c>
      <c r="BL36" s="67">
        <v>100.78488332389482</v>
      </c>
      <c r="BM36" s="67">
        <v>100.28036704404535</v>
      </c>
      <c r="BN36" s="67">
        <v>101.05507716985558</v>
      </c>
      <c r="BO36" s="67">
        <v>100.00628605734047</v>
      </c>
      <c r="BP36" s="67">
        <v>99.313535982832704</v>
      </c>
      <c r="BQ36" s="67">
        <v>98.81</v>
      </c>
      <c r="BR36" s="67">
        <v>100.95915710881417</v>
      </c>
      <c r="BS36" s="67">
        <v>100.58503896515509</v>
      </c>
      <c r="BT36" s="67">
        <v>100.60958341632407</v>
      </c>
      <c r="BU36" s="67">
        <v>100.43088572546131</v>
      </c>
      <c r="BV36" s="67">
        <v>99.474629602390877</v>
      </c>
      <c r="BW36" s="67">
        <v>100.17738436287054</v>
      </c>
      <c r="BX36" s="67">
        <v>99.563916935830576</v>
      </c>
      <c r="BY36" s="67">
        <v>99.123635820051604</v>
      </c>
      <c r="BZ36" s="67">
        <v>99.912877874261781</v>
      </c>
      <c r="CA36" s="67">
        <v>99.39621493335062</v>
      </c>
      <c r="CB36" s="67">
        <v>100.10392899325231</v>
      </c>
      <c r="CC36" s="67">
        <v>99.719304386208876</v>
      </c>
      <c r="CD36" s="67">
        <v>99.852781860358661</v>
      </c>
      <c r="CE36" s="67">
        <v>98.837444868127449</v>
      </c>
      <c r="CF36" s="67">
        <v>99.594010476447579</v>
      </c>
      <c r="CG36" s="67">
        <v>99.138312414942078</v>
      </c>
      <c r="CH36" s="67">
        <v>100.69595074588874</v>
      </c>
      <c r="CI36" s="67">
        <v>99.242880907224048</v>
      </c>
      <c r="CJ36" s="67">
        <v>99.222947086889732</v>
      </c>
      <c r="CK36" s="67">
        <v>99.411003937580944</v>
      </c>
      <c r="CL36" s="67">
        <v>100.15249272737677</v>
      </c>
      <c r="CM36" s="67">
        <v>99.258767030190157</v>
      </c>
      <c r="CN36" s="67">
        <v>99.899294394875753</v>
      </c>
      <c r="CO36" s="67">
        <v>99.298343628850091</v>
      </c>
      <c r="CP36" s="67">
        <v>99.232218547642859</v>
      </c>
      <c r="CQ36" s="67">
        <v>97.012182682404031</v>
      </c>
      <c r="CR36" s="67">
        <v>99.343810195873928</v>
      </c>
      <c r="CS36" s="67">
        <v>99.446354245495542</v>
      </c>
      <c r="CT36" s="67">
        <v>99.219027715308002</v>
      </c>
      <c r="CU36" s="67">
        <v>98.756692884483215</v>
      </c>
      <c r="CV36" s="67">
        <v>98.576963505761611</v>
      </c>
      <c r="CW36" s="67">
        <v>99.232594458720044</v>
      </c>
      <c r="CX36" s="67">
        <v>101.30148933463809</v>
      </c>
      <c r="CY36" s="67">
        <v>98.805786073726452</v>
      </c>
      <c r="CZ36" s="67">
        <v>100.12646870423332</v>
      </c>
      <c r="DA36" s="67">
        <v>100.05296753260771</v>
      </c>
      <c r="DB36" s="67">
        <v>99.060271147008876</v>
      </c>
      <c r="DC36" s="67">
        <v>101.4876327436497</v>
      </c>
      <c r="DD36" s="67">
        <v>100.65153830101222</v>
      </c>
      <c r="DE36" s="67">
        <v>100.26483654290537</v>
      </c>
      <c r="DF36" s="67">
        <v>99.856798652203565</v>
      </c>
      <c r="DG36" s="67">
        <v>100.66538025307946</v>
      </c>
      <c r="DH36" s="67">
        <v>100.41027869776551</v>
      </c>
      <c r="DI36" s="67">
        <v>99.724888111799672</v>
      </c>
      <c r="DJ36" s="67">
        <v>99.703898517628772</v>
      </c>
      <c r="DK36" s="67">
        <v>99.637192556935631</v>
      </c>
      <c r="DL36" s="67">
        <v>101.2607997377638</v>
      </c>
    </row>
    <row r="37" spans="1:116" x14ac:dyDescent="0.2">
      <c r="A37" s="99" t="s">
        <v>248</v>
      </c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  <c r="BF37" s="74"/>
      <c r="BG37" s="74"/>
      <c r="BH37" s="74"/>
      <c r="BI37" s="74"/>
      <c r="BJ37" s="74"/>
      <c r="BK37" s="74"/>
      <c r="BL37" s="74"/>
      <c r="BM37" s="74"/>
      <c r="BN37" s="74"/>
      <c r="BO37" s="74"/>
      <c r="BP37" s="74"/>
      <c r="BQ37" s="74"/>
      <c r="BR37" s="74"/>
      <c r="BS37" s="74"/>
      <c r="BT37" s="74"/>
      <c r="BU37" s="74"/>
      <c r="BV37" s="74"/>
      <c r="BW37" s="74"/>
      <c r="BX37" s="74"/>
      <c r="BY37" s="74"/>
      <c r="BZ37" s="74"/>
      <c r="CA37" s="74"/>
      <c r="CB37" s="74"/>
      <c r="CC37" s="74"/>
      <c r="CD37" s="74"/>
      <c r="CE37" s="74"/>
      <c r="CF37" s="74"/>
      <c r="CG37" s="74"/>
      <c r="CH37" s="74"/>
      <c r="CI37" s="74"/>
      <c r="CJ37" s="74"/>
      <c r="CK37" s="74"/>
      <c r="CL37" s="74"/>
      <c r="CM37" s="74"/>
      <c r="CN37" s="74"/>
      <c r="CO37" s="74"/>
      <c r="CP37" s="74"/>
      <c r="CQ37" s="74"/>
      <c r="CR37" s="74"/>
      <c r="CS37" s="74"/>
      <c r="CT37" s="74"/>
      <c r="CU37" s="74"/>
      <c r="CV37" s="74"/>
      <c r="CW37" s="74"/>
      <c r="CX37" s="74"/>
      <c r="CY37" s="74"/>
      <c r="CZ37" s="74"/>
      <c r="DA37" s="74"/>
      <c r="DB37" s="74"/>
      <c r="DC37" s="74"/>
      <c r="DD37" s="74"/>
      <c r="DE37" s="74"/>
      <c r="DF37" s="74"/>
      <c r="DG37" s="74"/>
      <c r="DH37" s="74"/>
      <c r="DI37" s="74"/>
      <c r="DJ37" s="74"/>
      <c r="DK37" s="74"/>
      <c r="DL37" s="74"/>
    </row>
    <row r="38" spans="1:116" x14ac:dyDescent="0.2">
      <c r="A38" t="s">
        <v>119</v>
      </c>
      <c r="B38" s="74">
        <v>1.9195033696198047</v>
      </c>
      <c r="C38" s="74">
        <v>1.8868504195098097</v>
      </c>
      <c r="D38" s="74">
        <v>1.9219797454782646</v>
      </c>
      <c r="E38" s="74">
        <v>1.9662554886425636</v>
      </c>
      <c r="F38" s="74">
        <v>1.8931175883016278</v>
      </c>
      <c r="G38" s="74">
        <v>1.807199447954307</v>
      </c>
      <c r="H38" s="74">
        <v>1.9186574202394389</v>
      </c>
      <c r="I38" s="74">
        <v>1.8661211568625515</v>
      </c>
      <c r="J38" s="74">
        <v>1.780169375898331</v>
      </c>
      <c r="K38" s="74">
        <v>1.7965290748591918</v>
      </c>
      <c r="L38" s="74">
        <v>1.780295396909219</v>
      </c>
      <c r="M38" s="74">
        <v>1.9448876267234205</v>
      </c>
      <c r="N38" s="74">
        <v>1.9423049417147125</v>
      </c>
      <c r="O38" s="74">
        <v>1.9372798426044424</v>
      </c>
      <c r="P38" s="74">
        <v>1.9163216001679109</v>
      </c>
      <c r="Q38" s="74">
        <v>1.9065236739152982</v>
      </c>
      <c r="R38" s="74">
        <v>1.8139703647528822</v>
      </c>
      <c r="S38" s="74">
        <v>1.8770629314708489</v>
      </c>
      <c r="T38" s="74">
        <v>1.8436743031057599</v>
      </c>
      <c r="U38" s="74">
        <v>1.8178416284090149</v>
      </c>
      <c r="V38" s="74">
        <v>1.8382749144199224</v>
      </c>
      <c r="W38" s="74">
        <v>1.7932564515088207</v>
      </c>
      <c r="X38" s="74">
        <v>1.816984280871915</v>
      </c>
      <c r="Y38" s="74">
        <v>1.9307657989431533</v>
      </c>
      <c r="Z38" s="74">
        <v>1.8558801198060748</v>
      </c>
      <c r="AA38" s="74">
        <v>1.7920163931295441</v>
      </c>
      <c r="AB38" s="74">
        <v>1.7497180180111707</v>
      </c>
      <c r="AC38" s="74">
        <v>1.9668820389638002</v>
      </c>
      <c r="AD38" s="74">
        <v>1.7446526713032993</v>
      </c>
      <c r="AE38" s="74">
        <v>1.6980436271076924</v>
      </c>
      <c r="AF38" s="74">
        <v>1.8622210309719369</v>
      </c>
      <c r="AG38" s="74">
        <v>1.9119268006995052</v>
      </c>
      <c r="AH38" s="74">
        <v>1.8441004072578264</v>
      </c>
      <c r="AI38" s="74">
        <v>1.8832438442769956</v>
      </c>
      <c r="AJ38" s="74">
        <v>1.9241587023909417</v>
      </c>
      <c r="AK38" s="74">
        <v>1.8747119717683729</v>
      </c>
      <c r="AL38" s="74">
        <v>1.7966592832676647</v>
      </c>
      <c r="AM38" s="74">
        <v>1.8824541068959095</v>
      </c>
      <c r="AN38" s="74">
        <v>1.8384759692264954</v>
      </c>
      <c r="AO38" s="74">
        <v>1.9329423361286522</v>
      </c>
      <c r="AP38" s="74">
        <v>1.8287406242733577</v>
      </c>
      <c r="AQ38" s="74">
        <v>1.9771879879176988</v>
      </c>
      <c r="AR38" s="74">
        <v>1.8389606926106739</v>
      </c>
      <c r="AS38" s="74">
        <v>1.9249461842028537</v>
      </c>
      <c r="AT38" s="74">
        <v>1.85658689474717</v>
      </c>
      <c r="AU38" s="74">
        <v>1.9218316159326916</v>
      </c>
      <c r="AV38" s="74">
        <v>1.8295118122457841</v>
      </c>
      <c r="AW38" s="74">
        <v>1.8354327912727746</v>
      </c>
      <c r="AX38" s="74">
        <v>1.930160710851653</v>
      </c>
      <c r="AY38" s="74">
        <v>1.8127736456809476</v>
      </c>
      <c r="AZ38" s="74">
        <v>1.9301978710134378</v>
      </c>
      <c r="BA38" s="74">
        <v>1.8444233945076649</v>
      </c>
      <c r="BB38" s="74">
        <v>1.918943605018735</v>
      </c>
      <c r="BC38" s="74">
        <v>1.7843861969057619</v>
      </c>
      <c r="BD38" s="74">
        <v>1.9749558925270949</v>
      </c>
      <c r="BE38" s="74">
        <v>1.8153249720183469</v>
      </c>
      <c r="BF38" s="74">
        <v>1.9229517868809449</v>
      </c>
      <c r="BG38" s="74">
        <v>1.8359343365253131</v>
      </c>
      <c r="BH38" s="74">
        <v>2.0061228040470191</v>
      </c>
      <c r="BI38" s="74">
        <v>1.9314580328663835</v>
      </c>
      <c r="BJ38" s="74">
        <v>1.7980559730881625</v>
      </c>
      <c r="BK38" s="74">
        <v>1.9256970949730305</v>
      </c>
      <c r="BL38" s="74">
        <v>1.944804050371546</v>
      </c>
      <c r="BM38" s="74">
        <v>1.7724564087552575</v>
      </c>
      <c r="BN38" s="74">
        <v>1.9426306604774295</v>
      </c>
      <c r="BO38" s="74">
        <v>1.8080342930018816</v>
      </c>
      <c r="BP38" s="74">
        <v>1.8227361579861439</v>
      </c>
      <c r="BQ38" s="74">
        <v>2.0054001924269551</v>
      </c>
      <c r="BR38" s="74">
        <v>1.7845575490771266</v>
      </c>
      <c r="BS38" s="74">
        <v>1.834490541575905</v>
      </c>
      <c r="BT38" s="74">
        <v>1.9742086713151157</v>
      </c>
      <c r="BU38" s="74">
        <v>1.8159128188623963</v>
      </c>
      <c r="BV38" s="74">
        <v>1.8044873142322246</v>
      </c>
      <c r="BW38" s="74">
        <v>1.8896552272298741</v>
      </c>
      <c r="BX38" s="74">
        <v>1.9344020442746901</v>
      </c>
      <c r="BY38" s="74">
        <v>1.8620702615967195</v>
      </c>
      <c r="BZ38" s="74">
        <v>1.9277000645647164</v>
      </c>
      <c r="CA38" s="74">
        <v>1.9441318871976041</v>
      </c>
      <c r="CB38" s="74">
        <v>1.8942669262864982</v>
      </c>
      <c r="CC38" s="74">
        <v>1.8388654498456773</v>
      </c>
      <c r="CD38" s="74">
        <v>1.8280950746758489</v>
      </c>
      <c r="CE38" s="74">
        <v>1.9271531401927118</v>
      </c>
      <c r="CF38" s="74">
        <v>1.828620299853972</v>
      </c>
      <c r="CG38" s="74">
        <v>1.8877256005679373</v>
      </c>
      <c r="CH38" s="74">
        <v>1.7317247111929248</v>
      </c>
      <c r="CI38" s="74">
        <v>1.96485540723774</v>
      </c>
      <c r="CJ38" s="74">
        <v>1.8887585105577349</v>
      </c>
      <c r="CK38" s="74">
        <v>1.9513045935339093</v>
      </c>
      <c r="CL38" s="74">
        <v>1.8210098980465761</v>
      </c>
      <c r="CM38" s="74">
        <v>1.9075401323294592</v>
      </c>
      <c r="CN38" s="74">
        <v>1.8461152687379465</v>
      </c>
      <c r="CO38" s="74">
        <v>1.8872754435705195</v>
      </c>
      <c r="CP38" s="74">
        <v>1.9295044313794485</v>
      </c>
      <c r="CQ38" s="74">
        <v>1.5732033649720119</v>
      </c>
      <c r="CR38" s="74">
        <v>1.8793498447993136</v>
      </c>
      <c r="CS38" s="74">
        <v>1.9215222975663191</v>
      </c>
      <c r="CT38" s="74">
        <v>1.7807489872864695</v>
      </c>
      <c r="CU38" s="74">
        <v>1.7419252832708696</v>
      </c>
      <c r="CV38" s="74">
        <v>1.8976294769237196</v>
      </c>
      <c r="CW38" s="74">
        <v>1.7812521411396938</v>
      </c>
      <c r="CX38" s="74">
        <v>1.769909656928494</v>
      </c>
      <c r="CY38" s="74">
        <v>1.9498570817450169</v>
      </c>
      <c r="CZ38" s="74">
        <v>1.824628090027463</v>
      </c>
      <c r="DA38" s="74">
        <v>1.9280813569319282</v>
      </c>
      <c r="DB38" s="74">
        <v>1.8783759629334704</v>
      </c>
      <c r="DC38" s="74">
        <v>1.966969770555312</v>
      </c>
      <c r="DD38" s="74">
        <v>1.820064029409469</v>
      </c>
      <c r="DE38" s="74">
        <v>1.9821440482984003</v>
      </c>
      <c r="DF38" s="74">
        <v>1.9306481597457974</v>
      </c>
      <c r="DG38" s="74">
        <v>1.788781743314281</v>
      </c>
      <c r="DH38" s="74">
        <v>1.8587268809024431</v>
      </c>
      <c r="DI38" s="74">
        <v>1.8248184471564741</v>
      </c>
      <c r="DJ38" s="74">
        <v>1.8110728672249443</v>
      </c>
      <c r="DK38" s="74">
        <v>1.908110465613809</v>
      </c>
      <c r="DL38" s="74">
        <v>1.8067931084257711</v>
      </c>
    </row>
    <row r="39" spans="1:116" x14ac:dyDescent="0.2">
      <c r="A39" t="s">
        <v>259</v>
      </c>
      <c r="B39" s="74">
        <v>8.0496630380195278E-2</v>
      </c>
      <c r="C39" s="74">
        <v>0.1131495804901903</v>
      </c>
      <c r="D39" s="74">
        <v>7.8020254521735444E-2</v>
      </c>
      <c r="E39" s="74">
        <v>2.7154157877510701E-2</v>
      </c>
      <c r="F39" s="74">
        <v>0.1068824116983722</v>
      </c>
      <c r="G39" s="74">
        <v>0.19280055204569302</v>
      </c>
      <c r="H39" s="74">
        <v>8.134257976056114E-2</v>
      </c>
      <c r="I39" s="74">
        <v>0.13387884313744847</v>
      </c>
      <c r="J39" s="74">
        <v>0.21983062410166898</v>
      </c>
      <c r="K39" s="74">
        <v>0.20347092514080822</v>
      </c>
      <c r="L39" s="74">
        <v>0.19264922163537718</v>
      </c>
      <c r="M39" s="74">
        <v>3.183499157967426E-2</v>
      </c>
      <c r="N39" s="74">
        <v>3.2633027992915495E-2</v>
      </c>
      <c r="O39" s="74">
        <v>3.6849546050973396E-2</v>
      </c>
      <c r="P39" s="74">
        <v>8.3678399832089134E-2</v>
      </c>
      <c r="Q39" s="74">
        <v>9.34763260847018E-2</v>
      </c>
      <c r="R39" s="74">
        <v>0.1860296352471178</v>
      </c>
      <c r="S39" s="74">
        <v>0.12293706852915109</v>
      </c>
      <c r="T39" s="74">
        <v>0.15632569689424014</v>
      </c>
      <c r="U39" s="74">
        <v>0.18215837159098514</v>
      </c>
      <c r="V39" s="74">
        <v>0.16172508558007759</v>
      </c>
      <c r="W39" s="74">
        <v>0.20674354849117926</v>
      </c>
      <c r="X39" s="74">
        <v>0.18301571912808501</v>
      </c>
      <c r="Y39" s="74">
        <v>6.9234201056846745E-2</v>
      </c>
      <c r="Z39" s="74">
        <v>0.14411988019392519</v>
      </c>
      <c r="AA39" s="74">
        <v>0.20798360687045592</v>
      </c>
      <c r="AB39" s="74">
        <v>0.25028198198882934</v>
      </c>
      <c r="AC39" s="74">
        <v>3.3117961036199794E-2</v>
      </c>
      <c r="AD39" s="74">
        <v>0.25534732869670074</v>
      </c>
      <c r="AE39" s="74">
        <v>0.30195637289230759</v>
      </c>
      <c r="AF39" s="74">
        <v>0.13777896902806308</v>
      </c>
      <c r="AG39" s="74">
        <v>8.8073199300494842E-2</v>
      </c>
      <c r="AH39" s="74">
        <v>0.15589959274217358</v>
      </c>
      <c r="AI39" s="74">
        <v>0.11672824357198527</v>
      </c>
      <c r="AJ39" s="74">
        <v>7.5841297609058334E-2</v>
      </c>
      <c r="AK39" s="74">
        <v>0.1252880282316271</v>
      </c>
      <c r="AL39" s="74">
        <v>0.20334071673233534</v>
      </c>
      <c r="AM39" s="74">
        <v>0.11754589310409047</v>
      </c>
      <c r="AN39" s="74">
        <v>0.16152403077350463</v>
      </c>
      <c r="AO39" s="74">
        <v>6.7057663871347817E-2</v>
      </c>
      <c r="AP39" s="74">
        <v>0.17125937572664229</v>
      </c>
      <c r="AQ39" s="74">
        <v>2.2812012082301214E-2</v>
      </c>
      <c r="AR39" s="74">
        <v>0.16103930738932615</v>
      </c>
      <c r="AS39" s="74">
        <v>7.5053815797146317E-2</v>
      </c>
      <c r="AT39" s="74">
        <v>0.14341310525283002</v>
      </c>
      <c r="AU39" s="74">
        <v>7.8168384067308416E-2</v>
      </c>
      <c r="AV39" s="74">
        <v>0.17048818775421593</v>
      </c>
      <c r="AW39" s="74">
        <v>0.16456720872722541</v>
      </c>
      <c r="AX39" s="74">
        <v>6.9839289148347028E-2</v>
      </c>
      <c r="AY39" s="74">
        <v>0.18722635431905243</v>
      </c>
      <c r="AZ39" s="74">
        <v>6.980212898656224E-2</v>
      </c>
      <c r="BA39" s="74">
        <v>0.1555766054923351</v>
      </c>
      <c r="BB39" s="74">
        <v>7.0342819837873397E-2</v>
      </c>
      <c r="BC39" s="74">
        <v>0.21561380309423805</v>
      </c>
      <c r="BD39" s="74">
        <v>2.5044107472905086E-2</v>
      </c>
      <c r="BE39" s="74">
        <v>0.18467502798165314</v>
      </c>
      <c r="BF39" s="74">
        <v>7.7048213119055076E-2</v>
      </c>
      <c r="BG39" s="74">
        <v>0.16406566347468687</v>
      </c>
      <c r="BH39" s="74">
        <v>-6.122804047019148E-3</v>
      </c>
      <c r="BI39" s="74">
        <v>6.8541967133616488E-2</v>
      </c>
      <c r="BJ39" s="74">
        <v>0.20194402691183755</v>
      </c>
      <c r="BK39" s="74">
        <v>7.4302905026969457E-2</v>
      </c>
      <c r="BL39" s="74">
        <v>5.5195949628453977E-2</v>
      </c>
      <c r="BM39" s="74">
        <v>0.22754359124474255</v>
      </c>
      <c r="BN39" s="74">
        <v>5.7369339522570506E-2</v>
      </c>
      <c r="BO39" s="74">
        <v>0.19196570699811843</v>
      </c>
      <c r="BP39" s="74">
        <v>0.17726384201385614</v>
      </c>
      <c r="BQ39" s="74">
        <v>-5.4001924269551083E-3</v>
      </c>
      <c r="BR39" s="74">
        <v>0.2154424509228734</v>
      </c>
      <c r="BS39" s="74">
        <v>0.16550945842409504</v>
      </c>
      <c r="BT39" s="74">
        <v>2.5791328684884318E-2</v>
      </c>
      <c r="BU39" s="74">
        <v>0.18408718113760369</v>
      </c>
      <c r="BV39" s="74">
        <v>0.19551268576777536</v>
      </c>
      <c r="BW39" s="74">
        <v>9.2302550976890246E-2</v>
      </c>
      <c r="BX39" s="74">
        <v>6.5597955725309909E-2</v>
      </c>
      <c r="BY39" s="74">
        <v>0.13792973840328049</v>
      </c>
      <c r="BZ39" s="74">
        <v>7.2299935435283569E-2</v>
      </c>
      <c r="CA39" s="74">
        <v>5.5868112802395897E-2</v>
      </c>
      <c r="CB39" s="74">
        <v>0.10573307371350182</v>
      </c>
      <c r="CC39" s="74">
        <v>0.16113455015432265</v>
      </c>
      <c r="CD39" s="74">
        <v>0.17190492532415114</v>
      </c>
      <c r="CE39" s="74">
        <v>7.2846859807288222E-2</v>
      </c>
      <c r="CF39" s="74">
        <v>0.17137970014602799</v>
      </c>
      <c r="CG39" s="74">
        <v>8.837545015026789E-2</v>
      </c>
      <c r="CH39" s="74">
        <v>0.26827528880707519</v>
      </c>
      <c r="CI39" s="74">
        <v>3.5144592762260007E-2</v>
      </c>
      <c r="CJ39" s="74">
        <v>0.11124148944226508</v>
      </c>
      <c r="CK39" s="74">
        <v>4.8695406466090718E-2</v>
      </c>
      <c r="CL39" s="74">
        <v>0.17899010195342391</v>
      </c>
      <c r="CM39" s="74">
        <v>9.2459867670540818E-2</v>
      </c>
      <c r="CN39" s="74">
        <v>0.15388473126205349</v>
      </c>
      <c r="CO39" s="74">
        <v>0.11272455642948054</v>
      </c>
      <c r="CP39" s="74">
        <v>7.0495568620551508E-2</v>
      </c>
      <c r="CQ39" s="74">
        <v>0.42679663502798815</v>
      </c>
      <c r="CR39" s="74">
        <v>0.12065015520068645</v>
      </c>
      <c r="CS39" s="74">
        <v>7.8477702433680907E-2</v>
      </c>
      <c r="CT39" s="74">
        <v>0.21925101271353054</v>
      </c>
      <c r="CU39" s="74">
        <v>0.2580747167291304</v>
      </c>
      <c r="CV39" s="74">
        <v>0.10237052307628036</v>
      </c>
      <c r="CW39" s="74">
        <v>0.21874785886030623</v>
      </c>
      <c r="CX39" s="74">
        <v>0.230090343071506</v>
      </c>
      <c r="CY39" s="74">
        <v>4.0736363373298459E-2</v>
      </c>
      <c r="CZ39" s="74">
        <v>0.17537190997253704</v>
      </c>
      <c r="DA39" s="74">
        <v>7.191864306807183E-2</v>
      </c>
      <c r="DB39" s="74">
        <v>0.12162403706652958</v>
      </c>
      <c r="DC39" s="74">
        <v>3.3030229444688031E-2</v>
      </c>
      <c r="DD39" s="74">
        <v>0.17993597059053101</v>
      </c>
      <c r="DE39" s="74">
        <v>1.7855951701599704E-2</v>
      </c>
      <c r="DF39" s="74">
        <v>5.5955125786022103E-2</v>
      </c>
      <c r="DG39" s="74">
        <v>0.21121825668571903</v>
      </c>
      <c r="DH39" s="74">
        <v>0.14127311909755691</v>
      </c>
      <c r="DI39" s="74">
        <v>0.17518155284352588</v>
      </c>
      <c r="DJ39" s="74">
        <v>0.18892713277505568</v>
      </c>
      <c r="DK39" s="74">
        <v>9.1889534386190963E-2</v>
      </c>
      <c r="DL39" s="74">
        <v>0.19320689157422888</v>
      </c>
    </row>
    <row r="40" spans="1:116" x14ac:dyDescent="0.2">
      <c r="A40" t="s">
        <v>121</v>
      </c>
      <c r="B40" s="74">
        <v>0</v>
      </c>
      <c r="C40" s="74">
        <v>0</v>
      </c>
      <c r="D40" s="74">
        <v>0</v>
      </c>
      <c r="E40" s="74">
        <v>5.1371571902510439E-3</v>
      </c>
      <c r="F40" s="74">
        <v>0</v>
      </c>
      <c r="G40" s="74">
        <v>0</v>
      </c>
      <c r="H40" s="74">
        <v>0</v>
      </c>
      <c r="I40" s="74">
        <v>0</v>
      </c>
      <c r="J40" s="74">
        <v>0</v>
      </c>
      <c r="K40" s="74">
        <v>0</v>
      </c>
      <c r="L40" s="74">
        <v>1.3904905621522842E-2</v>
      </c>
      <c r="M40" s="74">
        <v>3.6955945898599222E-3</v>
      </c>
      <c r="N40" s="74">
        <v>3.119951812444201E-3</v>
      </c>
      <c r="O40" s="74">
        <v>4.0035013834352606E-3</v>
      </c>
      <c r="P40" s="74">
        <v>0</v>
      </c>
      <c r="Q40" s="74">
        <v>0</v>
      </c>
      <c r="R40" s="74">
        <v>0</v>
      </c>
      <c r="S40" s="74">
        <v>0</v>
      </c>
      <c r="T40" s="74">
        <v>0</v>
      </c>
      <c r="U40" s="74">
        <v>0</v>
      </c>
      <c r="V40" s="74">
        <v>0</v>
      </c>
      <c r="W40" s="74">
        <v>0</v>
      </c>
      <c r="X40" s="74">
        <v>0</v>
      </c>
      <c r="Y40" s="74">
        <v>0</v>
      </c>
      <c r="Z40" s="74">
        <v>0</v>
      </c>
      <c r="AA40" s="74">
        <v>0</v>
      </c>
      <c r="AB40" s="74">
        <v>0</v>
      </c>
      <c r="AC40" s="74">
        <v>0</v>
      </c>
      <c r="AD40" s="74">
        <v>0</v>
      </c>
      <c r="AE40" s="74">
        <v>0</v>
      </c>
      <c r="AF40" s="74">
        <v>0</v>
      </c>
      <c r="AG40" s="74">
        <v>0</v>
      </c>
      <c r="AH40" s="74">
        <v>0</v>
      </c>
      <c r="AI40" s="74">
        <v>2.7912151019160447E-5</v>
      </c>
      <c r="AJ40" s="74">
        <v>0</v>
      </c>
      <c r="AK40" s="74">
        <v>0</v>
      </c>
      <c r="AL40" s="74">
        <v>0</v>
      </c>
      <c r="AM40" s="74">
        <v>0</v>
      </c>
      <c r="AN40" s="74">
        <v>0</v>
      </c>
      <c r="AO40" s="74">
        <v>0</v>
      </c>
      <c r="AP40" s="74">
        <v>0</v>
      </c>
      <c r="AQ40" s="74">
        <v>0</v>
      </c>
      <c r="AR40" s="74">
        <v>0</v>
      </c>
      <c r="AS40" s="74">
        <v>0</v>
      </c>
      <c r="AT40" s="74">
        <v>0</v>
      </c>
      <c r="AU40" s="74">
        <v>0</v>
      </c>
      <c r="AV40" s="74">
        <v>0</v>
      </c>
      <c r="AW40" s="74">
        <v>0</v>
      </c>
      <c r="AX40" s="74">
        <v>0</v>
      </c>
      <c r="AY40" s="74">
        <v>0</v>
      </c>
      <c r="AZ40" s="74">
        <v>0</v>
      </c>
      <c r="BA40" s="74">
        <v>0</v>
      </c>
      <c r="BB40" s="74">
        <v>5.7122627573884394E-3</v>
      </c>
      <c r="BC40" s="74">
        <v>0</v>
      </c>
      <c r="BD40" s="74">
        <v>0</v>
      </c>
      <c r="BE40" s="74">
        <v>0</v>
      </c>
      <c r="BF40" s="74">
        <v>0</v>
      </c>
      <c r="BG40" s="74">
        <v>0</v>
      </c>
      <c r="BH40" s="74">
        <v>0</v>
      </c>
      <c r="BI40" s="74">
        <v>0</v>
      </c>
      <c r="BJ40" s="74">
        <v>0</v>
      </c>
      <c r="BK40" s="74">
        <v>0</v>
      </c>
      <c r="BL40" s="74">
        <v>0</v>
      </c>
      <c r="BM40" s="74">
        <v>0</v>
      </c>
      <c r="BN40" s="74">
        <v>0</v>
      </c>
      <c r="BO40" s="74">
        <v>0</v>
      </c>
      <c r="BP40" s="74">
        <v>0</v>
      </c>
      <c r="BQ40" s="74">
        <v>0</v>
      </c>
      <c r="BR40" s="74">
        <v>0</v>
      </c>
      <c r="BS40" s="74">
        <v>0</v>
      </c>
      <c r="BT40" s="74">
        <v>0</v>
      </c>
      <c r="BU40" s="74">
        <v>0</v>
      </c>
      <c r="BV40" s="74">
        <v>0</v>
      </c>
      <c r="BW40" s="74">
        <v>1.3397554665042768E-2</v>
      </c>
      <c r="BX40" s="74">
        <v>0</v>
      </c>
      <c r="BY40" s="74">
        <v>0</v>
      </c>
      <c r="BZ40" s="74">
        <v>0</v>
      </c>
      <c r="CA40" s="74">
        <v>0</v>
      </c>
      <c r="CB40" s="74">
        <v>0</v>
      </c>
      <c r="CC40" s="74">
        <v>0</v>
      </c>
      <c r="CD40" s="74">
        <v>0</v>
      </c>
      <c r="CE40" s="74">
        <v>0</v>
      </c>
      <c r="CF40" s="74">
        <v>0</v>
      </c>
      <c r="CG40" s="74">
        <v>1.1110884784948321E-2</v>
      </c>
      <c r="CH40" s="74">
        <v>0</v>
      </c>
      <c r="CI40" s="74">
        <v>0</v>
      </c>
      <c r="CJ40" s="74">
        <v>0</v>
      </c>
      <c r="CK40" s="74">
        <v>0</v>
      </c>
      <c r="CL40" s="74">
        <v>0</v>
      </c>
      <c r="CM40" s="74">
        <v>0</v>
      </c>
      <c r="CN40" s="74">
        <v>0</v>
      </c>
      <c r="CO40" s="74">
        <v>0</v>
      </c>
      <c r="CP40" s="74">
        <v>0</v>
      </c>
      <c r="CQ40" s="74">
        <v>0</v>
      </c>
      <c r="CR40" s="74">
        <v>0</v>
      </c>
      <c r="CS40" s="74">
        <v>0</v>
      </c>
      <c r="CT40" s="74">
        <v>0</v>
      </c>
      <c r="CU40" s="74">
        <v>0</v>
      </c>
      <c r="CV40" s="74">
        <v>0</v>
      </c>
      <c r="CW40" s="74">
        <v>0</v>
      </c>
      <c r="CX40" s="74">
        <v>0</v>
      </c>
      <c r="CY40" s="74">
        <v>9.4065548816846256E-3</v>
      </c>
      <c r="CZ40" s="74">
        <v>0</v>
      </c>
      <c r="DA40" s="74">
        <v>0</v>
      </c>
      <c r="DB40" s="74">
        <v>0</v>
      </c>
      <c r="DC40" s="74">
        <v>0</v>
      </c>
      <c r="DD40" s="74">
        <v>0</v>
      </c>
      <c r="DE40" s="74">
        <v>0</v>
      </c>
      <c r="DF40" s="74">
        <v>1.2018972301030016E-2</v>
      </c>
      <c r="DG40" s="74">
        <v>0</v>
      </c>
      <c r="DH40" s="74">
        <v>0</v>
      </c>
      <c r="DI40" s="74">
        <v>0</v>
      </c>
      <c r="DJ40" s="74">
        <v>0</v>
      </c>
      <c r="DK40" s="74">
        <v>0</v>
      </c>
      <c r="DL40" s="74">
        <v>0</v>
      </c>
    </row>
    <row r="41" spans="1:116" x14ac:dyDescent="0.2">
      <c r="A41" t="s">
        <v>249</v>
      </c>
      <c r="B41" s="74">
        <v>0</v>
      </c>
      <c r="C41" s="74">
        <v>0</v>
      </c>
      <c r="D41" s="74">
        <v>0</v>
      </c>
      <c r="E41" s="74">
        <v>1.4531962896746631E-3</v>
      </c>
      <c r="F41" s="74">
        <v>0</v>
      </c>
      <c r="G41" s="74">
        <v>0</v>
      </c>
      <c r="H41" s="74">
        <v>0</v>
      </c>
      <c r="I41" s="74">
        <v>0</v>
      </c>
      <c r="J41" s="74">
        <v>0</v>
      </c>
      <c r="K41" s="74">
        <v>0</v>
      </c>
      <c r="L41" s="74">
        <v>1.3150475833880959E-2</v>
      </c>
      <c r="M41" s="74">
        <v>1.9581787107045168E-2</v>
      </c>
      <c r="N41" s="74">
        <v>2.1942078479927796E-2</v>
      </c>
      <c r="O41" s="74">
        <v>2.1867109961148934E-2</v>
      </c>
      <c r="P41" s="74">
        <v>0</v>
      </c>
      <c r="Q41" s="74">
        <v>0</v>
      </c>
      <c r="R41" s="74">
        <v>0</v>
      </c>
      <c r="S41" s="74">
        <v>0</v>
      </c>
      <c r="T41" s="74">
        <v>0</v>
      </c>
      <c r="U41" s="74">
        <v>0</v>
      </c>
      <c r="V41" s="74">
        <v>0</v>
      </c>
      <c r="W41" s="74">
        <v>0</v>
      </c>
      <c r="X41" s="74">
        <v>0</v>
      </c>
      <c r="Y41" s="74">
        <v>0</v>
      </c>
      <c r="Z41" s="74">
        <v>0</v>
      </c>
      <c r="AA41" s="74">
        <v>0</v>
      </c>
      <c r="AB41" s="74">
        <v>0</v>
      </c>
      <c r="AC41" s="74">
        <v>0</v>
      </c>
      <c r="AD41" s="74">
        <v>0</v>
      </c>
      <c r="AE41" s="74">
        <v>0</v>
      </c>
      <c r="AF41" s="74">
        <v>0</v>
      </c>
      <c r="AG41" s="74">
        <v>0</v>
      </c>
      <c r="AH41" s="74">
        <v>0</v>
      </c>
      <c r="AI41" s="74">
        <v>0</v>
      </c>
      <c r="AJ41" s="74">
        <v>0</v>
      </c>
      <c r="AK41" s="74">
        <v>0</v>
      </c>
      <c r="AL41" s="74">
        <v>0</v>
      </c>
      <c r="AM41" s="74">
        <v>0</v>
      </c>
      <c r="AN41" s="74">
        <v>0</v>
      </c>
      <c r="AO41" s="74">
        <v>0</v>
      </c>
      <c r="AP41" s="74">
        <v>0</v>
      </c>
      <c r="AQ41" s="74">
        <v>0</v>
      </c>
      <c r="AR41" s="74">
        <v>0</v>
      </c>
      <c r="AS41" s="74">
        <v>0</v>
      </c>
      <c r="AT41" s="74">
        <v>0</v>
      </c>
      <c r="AU41" s="74">
        <v>0</v>
      </c>
      <c r="AV41" s="74">
        <v>0</v>
      </c>
      <c r="AW41" s="74">
        <v>0</v>
      </c>
      <c r="AX41" s="74">
        <v>0</v>
      </c>
      <c r="AY41" s="74">
        <v>0</v>
      </c>
      <c r="AZ41" s="74">
        <v>0</v>
      </c>
      <c r="BA41" s="74">
        <v>0</v>
      </c>
      <c r="BB41" s="74">
        <v>5.0013123860030984E-3</v>
      </c>
      <c r="BC41" s="74">
        <v>0</v>
      </c>
      <c r="BD41" s="74">
        <v>0</v>
      </c>
      <c r="BE41" s="74">
        <v>0</v>
      </c>
      <c r="BF41" s="74">
        <v>0</v>
      </c>
      <c r="BG41" s="74">
        <v>0</v>
      </c>
      <c r="BH41" s="74">
        <v>0</v>
      </c>
      <c r="BI41" s="74">
        <v>0</v>
      </c>
      <c r="BJ41" s="74">
        <v>0</v>
      </c>
      <c r="BK41" s="74">
        <v>0</v>
      </c>
      <c r="BL41" s="74">
        <v>0</v>
      </c>
      <c r="BM41" s="74">
        <v>0</v>
      </c>
      <c r="BN41" s="74">
        <v>0</v>
      </c>
      <c r="BO41" s="74">
        <v>0</v>
      </c>
      <c r="BP41" s="74">
        <v>0</v>
      </c>
      <c r="BQ41" s="74">
        <v>0</v>
      </c>
      <c r="BR41" s="74">
        <v>0</v>
      </c>
      <c r="BS41" s="74">
        <v>0</v>
      </c>
      <c r="BT41" s="74">
        <v>0</v>
      </c>
      <c r="BU41" s="74">
        <v>0</v>
      </c>
      <c r="BV41" s="74">
        <v>0</v>
      </c>
      <c r="BW41" s="74">
        <v>4.644667128193003E-3</v>
      </c>
      <c r="BX41" s="74">
        <v>0</v>
      </c>
      <c r="BY41" s="74">
        <v>0</v>
      </c>
      <c r="BZ41" s="74">
        <v>0</v>
      </c>
      <c r="CA41" s="74">
        <v>0</v>
      </c>
      <c r="CB41" s="74">
        <v>0</v>
      </c>
      <c r="CC41" s="74">
        <v>0</v>
      </c>
      <c r="CD41" s="74">
        <v>0</v>
      </c>
      <c r="CE41" s="74">
        <v>0</v>
      </c>
      <c r="CF41" s="74">
        <v>0</v>
      </c>
      <c r="CG41" s="74">
        <v>1.2788064496846552E-2</v>
      </c>
      <c r="CH41" s="74">
        <v>0</v>
      </c>
      <c r="CI41" s="74">
        <v>0</v>
      </c>
      <c r="CJ41" s="74">
        <v>0</v>
      </c>
      <c r="CK41" s="74">
        <v>0</v>
      </c>
      <c r="CL41" s="74">
        <v>0</v>
      </c>
      <c r="CM41" s="74">
        <v>0</v>
      </c>
      <c r="CN41" s="74">
        <v>0</v>
      </c>
      <c r="CO41" s="74">
        <v>0</v>
      </c>
      <c r="CP41" s="74">
        <v>0</v>
      </c>
      <c r="CQ41" s="74">
        <v>0</v>
      </c>
      <c r="CR41" s="74">
        <v>0</v>
      </c>
      <c r="CS41" s="74">
        <v>0</v>
      </c>
      <c r="CT41" s="74">
        <v>0</v>
      </c>
      <c r="CU41" s="74">
        <v>0</v>
      </c>
      <c r="CV41" s="74">
        <v>0</v>
      </c>
      <c r="CW41" s="74">
        <v>0</v>
      </c>
      <c r="CX41" s="74">
        <v>0</v>
      </c>
      <c r="CY41" s="74">
        <v>0</v>
      </c>
      <c r="CZ41" s="74">
        <v>0</v>
      </c>
      <c r="DA41" s="74">
        <v>0</v>
      </c>
      <c r="DB41" s="74">
        <v>0</v>
      </c>
      <c r="DC41" s="74">
        <v>0</v>
      </c>
      <c r="DD41" s="74">
        <v>0</v>
      </c>
      <c r="DE41" s="74">
        <v>0</v>
      </c>
      <c r="DF41" s="74">
        <v>1.3777421671505863E-3</v>
      </c>
      <c r="DG41" s="74">
        <v>0</v>
      </c>
      <c r="DH41" s="74">
        <v>0</v>
      </c>
      <c r="DI41" s="74">
        <v>0</v>
      </c>
      <c r="DJ41" s="74">
        <v>0</v>
      </c>
      <c r="DK41" s="74">
        <v>0</v>
      </c>
      <c r="DL41" s="74">
        <v>0</v>
      </c>
    </row>
    <row r="42" spans="1:116" x14ac:dyDescent="0.2">
      <c r="A42" t="s">
        <v>250</v>
      </c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74"/>
      <c r="AM42" s="74"/>
      <c r="AN42" s="74"/>
      <c r="AO42" s="74"/>
      <c r="AP42" s="74"/>
      <c r="AQ42" s="74"/>
      <c r="AR42" s="74"/>
      <c r="AS42" s="74"/>
      <c r="AT42" s="74"/>
      <c r="AU42" s="74"/>
      <c r="AV42" s="74"/>
      <c r="AW42" s="74"/>
      <c r="AX42" s="74"/>
      <c r="AY42" s="74"/>
      <c r="AZ42" s="74"/>
      <c r="BA42" s="74"/>
      <c r="BB42" s="74"/>
      <c r="BC42" s="74"/>
      <c r="BD42" s="74"/>
      <c r="BE42" s="74"/>
      <c r="BF42" s="74"/>
      <c r="BG42" s="74"/>
      <c r="BH42" s="74"/>
      <c r="BI42" s="74"/>
      <c r="BJ42" s="74"/>
      <c r="BK42" s="74"/>
      <c r="BL42" s="74"/>
      <c r="BM42" s="74"/>
      <c r="BN42" s="74"/>
      <c r="BO42" s="74"/>
      <c r="BP42" s="74"/>
      <c r="BQ42" s="74"/>
      <c r="BR42" s="74"/>
      <c r="BS42" s="74"/>
      <c r="BT42" s="74"/>
      <c r="BU42" s="74"/>
      <c r="BV42" s="74"/>
      <c r="BW42" s="74"/>
      <c r="BX42" s="74"/>
      <c r="BY42" s="74"/>
      <c r="BZ42" s="74"/>
      <c r="CA42" s="74"/>
      <c r="CB42" s="74"/>
      <c r="CC42" s="74"/>
      <c r="CD42" s="74"/>
      <c r="CE42" s="74"/>
      <c r="CF42" s="74"/>
      <c r="CG42" s="74"/>
      <c r="CH42" s="74"/>
      <c r="CI42" s="74"/>
      <c r="CJ42" s="74"/>
      <c r="CK42" s="74"/>
      <c r="CL42" s="74"/>
      <c r="CM42" s="74"/>
      <c r="CN42" s="74"/>
      <c r="CO42" s="74"/>
      <c r="CP42" s="74"/>
      <c r="CQ42" s="74"/>
      <c r="CR42" s="74"/>
      <c r="CS42" s="74"/>
      <c r="CT42" s="74"/>
      <c r="CU42" s="74"/>
      <c r="CV42" s="74"/>
      <c r="CW42" s="74"/>
      <c r="CX42" s="74"/>
      <c r="CY42" s="74"/>
      <c r="CZ42" s="74"/>
      <c r="DA42" s="74"/>
      <c r="DB42" s="74"/>
      <c r="DC42" s="74"/>
      <c r="DD42" s="74"/>
      <c r="DE42" s="74"/>
      <c r="DF42" s="74"/>
      <c r="DG42" s="74"/>
      <c r="DH42" s="74"/>
      <c r="DI42" s="74"/>
      <c r="DJ42" s="74"/>
      <c r="DK42" s="74"/>
      <c r="DL42" s="74"/>
    </row>
    <row r="43" spans="1:116" x14ac:dyDescent="0.2">
      <c r="A43" t="s">
        <v>260</v>
      </c>
      <c r="B43" s="74">
        <v>7.5762007427689626E-3</v>
      </c>
      <c r="C43" s="74">
        <v>3.5599463259971931E-2</v>
      </c>
      <c r="D43" s="74">
        <v>1.5347298359154438E-2</v>
      </c>
      <c r="E43" s="74">
        <v>0</v>
      </c>
      <c r="F43" s="74">
        <v>2.0918691068680551E-2</v>
      </c>
      <c r="G43" s="74">
        <v>4.4117146938888074E-2</v>
      </c>
      <c r="H43" s="74">
        <v>7.82490803258587E-3</v>
      </c>
      <c r="I43" s="74">
        <v>2.6568847441599958E-2</v>
      </c>
      <c r="J43" s="74">
        <v>8.6310611748146027E-2</v>
      </c>
      <c r="K43" s="74">
        <v>8.6453495879519393E-2</v>
      </c>
      <c r="L43" s="74">
        <v>0</v>
      </c>
      <c r="M43" s="74">
        <v>0</v>
      </c>
      <c r="N43" s="74">
        <v>0</v>
      </c>
      <c r="O43" s="74">
        <v>0</v>
      </c>
      <c r="P43" s="74">
        <v>2.1824661159897424E-2</v>
      </c>
      <c r="Q43" s="74">
        <v>2.4398434082151726E-2</v>
      </c>
      <c r="R43" s="74">
        <v>6.1850191107088059E-2</v>
      </c>
      <c r="S43" s="74">
        <v>4.7522260953151652E-2</v>
      </c>
      <c r="T43" s="74">
        <v>6.7568669158632383E-2</v>
      </c>
      <c r="U43" s="74">
        <v>7.5891728659296387E-2</v>
      </c>
      <c r="V43" s="74">
        <v>7.0668764942397461E-2</v>
      </c>
      <c r="W43" s="74">
        <v>6.8306389905169462E-2</v>
      </c>
      <c r="X43" s="74">
        <v>6.644059659108692E-2</v>
      </c>
      <c r="Y43" s="74">
        <v>3.6544350718385327E-2</v>
      </c>
      <c r="Z43" s="74">
        <v>3.1666950592817461E-2</v>
      </c>
      <c r="AA43" s="74">
        <v>7.9570370476738206E-2</v>
      </c>
      <c r="AB43" s="74">
        <v>8.1424812974944638E-2</v>
      </c>
      <c r="AC43" s="74">
        <v>2.7794446497362069E-2</v>
      </c>
      <c r="AD43" s="74">
        <v>6.3907856989403766E-2</v>
      </c>
      <c r="AE43" s="74">
        <v>7.1477900144475803E-2</v>
      </c>
      <c r="AF43" s="74">
        <v>3.7958566960218321E-2</v>
      </c>
      <c r="AG43" s="74">
        <v>3.7334827206354365E-3</v>
      </c>
      <c r="AH43" s="74">
        <v>6.4851648246194965E-2</v>
      </c>
      <c r="AI43" s="74">
        <v>0</v>
      </c>
      <c r="AJ43" s="74">
        <v>4.0809331945755659E-2</v>
      </c>
      <c r="AK43" s="74">
        <v>1.7671963334189689E-2</v>
      </c>
      <c r="AL43" s="74">
        <v>8.0036576807941295E-2</v>
      </c>
      <c r="AM43" s="74">
        <v>1.866283705589053E-2</v>
      </c>
      <c r="AN43" s="74">
        <v>8.1591756435960838E-2</v>
      </c>
      <c r="AO43" s="74">
        <v>3.3774657765062888E-2</v>
      </c>
      <c r="AP43" s="74">
        <v>4.4189037315158691E-2</v>
      </c>
      <c r="AQ43" s="74">
        <v>3.0253761723462808E-2</v>
      </c>
      <c r="AR43" s="74">
        <v>3.5286364308335871E-2</v>
      </c>
      <c r="AS43" s="74">
        <v>1.3102400968941913E-3</v>
      </c>
      <c r="AT43" s="74">
        <v>3.1671324556141689E-2</v>
      </c>
      <c r="AU43" s="74">
        <v>1.9667499701260999E-2</v>
      </c>
      <c r="AV43" s="74">
        <v>5.9470003111391556E-2</v>
      </c>
      <c r="AW43" s="74">
        <v>3.5271853082142646E-2</v>
      </c>
      <c r="AX43" s="74">
        <v>2.1927056810394405E-2</v>
      </c>
      <c r="AY43" s="74">
        <v>6.3961773666530497E-2</v>
      </c>
      <c r="AZ43" s="74">
        <v>3.701442389031101E-2</v>
      </c>
      <c r="BA43" s="74">
        <v>4.3530393282691593E-2</v>
      </c>
      <c r="BB43" s="74">
        <v>0</v>
      </c>
      <c r="BC43" s="74">
        <v>9.6269454725229353E-2</v>
      </c>
      <c r="BD43" s="74">
        <v>1.2893710231409221E-2</v>
      </c>
      <c r="BE43" s="74">
        <v>8.5300287430935318E-2</v>
      </c>
      <c r="BF43" s="74">
        <v>1.672034887959116E-2</v>
      </c>
      <c r="BG43" s="74">
        <v>7.6282008122810552E-2</v>
      </c>
      <c r="BH43" s="74">
        <v>6.5865723224371148E-2</v>
      </c>
      <c r="BI43" s="74">
        <v>6.7924823780549232E-3</v>
      </c>
      <c r="BJ43" s="74">
        <v>7.2662938319380976E-2</v>
      </c>
      <c r="BK43" s="74">
        <v>8.6036564637351931E-2</v>
      </c>
      <c r="BL43" s="74">
        <v>2.3827487734480152E-2</v>
      </c>
      <c r="BM43" s="74">
        <v>8.8744309373466057E-2</v>
      </c>
      <c r="BN43" s="74">
        <v>1.3700190043251737E-2</v>
      </c>
      <c r="BO43" s="74">
        <v>8.814411729294902E-2</v>
      </c>
      <c r="BP43" s="74">
        <v>7.2501158259244664E-2</v>
      </c>
      <c r="BQ43" s="74">
        <v>0.11015229044364519</v>
      </c>
      <c r="BR43" s="74">
        <v>7.610052164772324E-2</v>
      </c>
      <c r="BS43" s="74">
        <v>5.8244590978596189E-2</v>
      </c>
      <c r="BT43" s="74">
        <v>1.8011656512742814E-2</v>
      </c>
      <c r="BU43" s="74">
        <v>6.1283117744396015E-2</v>
      </c>
      <c r="BV43" s="74">
        <v>5.641188261137664E-2</v>
      </c>
      <c r="BW43" s="74">
        <v>0</v>
      </c>
      <c r="BX43" s="74">
        <v>2.7933133157206677E-2</v>
      </c>
      <c r="BY43" s="74">
        <v>3.7386492682081385E-2</v>
      </c>
      <c r="BZ43" s="74">
        <v>1.7331258329438201E-2</v>
      </c>
      <c r="CA43" s="74">
        <v>1.2752559827155369E-2</v>
      </c>
      <c r="CB43" s="74">
        <v>3.2563152923917205E-2</v>
      </c>
      <c r="CC43" s="74">
        <v>5.3250262048849334E-2</v>
      </c>
      <c r="CD43" s="74">
        <v>4.1264220557422793E-2</v>
      </c>
      <c r="CE43" s="74">
        <v>1.9006526275069754E-2</v>
      </c>
      <c r="CF43" s="74">
        <v>6.2764602186123369E-2</v>
      </c>
      <c r="CG43" s="74">
        <v>0</v>
      </c>
      <c r="CH43" s="74">
        <v>1.3540989505452905E-2</v>
      </c>
      <c r="CI43" s="74">
        <v>1.1757822900759995E-2</v>
      </c>
      <c r="CJ43" s="74">
        <v>5.6330819634718449E-2</v>
      </c>
      <c r="CK43" s="74">
        <v>2.5547775600669675E-2</v>
      </c>
      <c r="CL43" s="74">
        <v>6.0734698101676726E-2</v>
      </c>
      <c r="CM43" s="74">
        <v>1.6821545710513905E-2</v>
      </c>
      <c r="CN43" s="74">
        <v>6.5559017499619759E-2</v>
      </c>
      <c r="CO43" s="74">
        <v>1.1354627688128241E-2</v>
      </c>
      <c r="CP43" s="74">
        <v>1.8823271573700992E-2</v>
      </c>
      <c r="CQ43" s="74">
        <v>0.12693728885024425</v>
      </c>
      <c r="CR43" s="74">
        <v>3.759882149280433E-2</v>
      </c>
      <c r="CS43" s="74">
        <v>2.3317255721531413E-2</v>
      </c>
      <c r="CT43" s="74">
        <v>6.9560815468547255E-2</v>
      </c>
      <c r="CU43" s="74">
        <v>8.2885201855543433E-2</v>
      </c>
      <c r="CV43" s="74">
        <v>1.6712750799612736E-2</v>
      </c>
      <c r="CW43" s="74">
        <v>8.5465505231666017E-2</v>
      </c>
      <c r="CX43" s="74">
        <v>7.5091128307447408E-2</v>
      </c>
      <c r="CY43" s="74">
        <v>0</v>
      </c>
      <c r="CZ43" s="74">
        <v>9.2626345644308494E-2</v>
      </c>
      <c r="DA43" s="74">
        <v>8.0497028465092435E-3</v>
      </c>
      <c r="DB43" s="74">
        <v>5.2599354871218224E-2</v>
      </c>
      <c r="DC43" s="74">
        <v>1.7337776799471717E-2</v>
      </c>
      <c r="DD43" s="74">
        <v>9.590451341362316E-2</v>
      </c>
      <c r="DE43" s="74">
        <v>7.4535176123917135E-3</v>
      </c>
      <c r="DF43" s="74">
        <v>0</v>
      </c>
      <c r="DG43" s="74">
        <v>7.2214721650582459E-2</v>
      </c>
      <c r="DH43" s="74">
        <v>6.3396434727950896E-2</v>
      </c>
      <c r="DI43" s="74">
        <v>8.7087639921092197E-2</v>
      </c>
      <c r="DJ43" s="74">
        <v>5.4688370858895385E-2</v>
      </c>
      <c r="DK43" s="74">
        <v>4.5488195467109832E-2</v>
      </c>
      <c r="DL43" s="74">
        <v>3.6828943347509357E-2</v>
      </c>
    </row>
    <row r="44" spans="1:116" x14ac:dyDescent="0.2">
      <c r="A44" t="s">
        <v>121</v>
      </c>
      <c r="B44" s="74">
        <v>1.1684037168195768E-2</v>
      </c>
      <c r="C44" s="74">
        <v>1.464309735457524E-2</v>
      </c>
      <c r="D44" s="74">
        <v>1.0880902145644992E-2</v>
      </c>
      <c r="E44" s="74">
        <v>0</v>
      </c>
      <c r="F44" s="74">
        <v>1.8920333671862837E-2</v>
      </c>
      <c r="G44" s="74">
        <v>2.1907936177892554E-2</v>
      </c>
      <c r="H44" s="74">
        <v>9.2553365116453939E-3</v>
      </c>
      <c r="I44" s="74">
        <v>1.7290925511458794E-2</v>
      </c>
      <c r="J44" s="74">
        <v>3.6366589881892404E-2</v>
      </c>
      <c r="K44" s="74">
        <v>3.0510249907135203E-2</v>
      </c>
      <c r="L44" s="74">
        <v>0</v>
      </c>
      <c r="M44" s="74">
        <v>0</v>
      </c>
      <c r="N44" s="74">
        <v>0</v>
      </c>
      <c r="O44" s="74">
        <v>0</v>
      </c>
      <c r="P44" s="74">
        <v>7.4574194024564135E-3</v>
      </c>
      <c r="Q44" s="74">
        <v>1.5114715163517776E-2</v>
      </c>
      <c r="R44" s="74">
        <v>2.9240203566422127E-2</v>
      </c>
      <c r="S44" s="74">
        <v>1.6790900444645714E-2</v>
      </c>
      <c r="T44" s="74">
        <v>1.9737866808868805E-2</v>
      </c>
      <c r="U44" s="74">
        <v>2.6374746982952359E-2</v>
      </c>
      <c r="V44" s="74">
        <v>1.9685655483816528E-2</v>
      </c>
      <c r="W44" s="74">
        <v>2.9415502903257926E-2</v>
      </c>
      <c r="X44" s="74">
        <v>2.6847442521176431E-2</v>
      </c>
      <c r="Y44" s="74">
        <v>1.0293944161723755E-2</v>
      </c>
      <c r="Z44" s="74">
        <v>1.9092309141347848E-2</v>
      </c>
      <c r="AA44" s="74">
        <v>3.465908889879505E-2</v>
      </c>
      <c r="AB44" s="74">
        <v>4.5627301328024158E-2</v>
      </c>
      <c r="AC44" s="74">
        <v>5.512767796733477E-3</v>
      </c>
      <c r="AD44" s="74">
        <v>3.9739561890591371E-2</v>
      </c>
      <c r="AE44" s="74">
        <v>8.1990889497347064E-2</v>
      </c>
      <c r="AF44" s="74">
        <v>2.1213576799640796E-2</v>
      </c>
      <c r="AG44" s="74">
        <v>9.0753144148159534E-3</v>
      </c>
      <c r="AH44" s="74">
        <v>1.6858469140150954E-2</v>
      </c>
      <c r="AI44" s="74">
        <v>1.5853462532564585E-2</v>
      </c>
      <c r="AJ44" s="74">
        <v>1.6815361552726529E-2</v>
      </c>
      <c r="AK44" s="74">
        <v>1.7645811879866465E-2</v>
      </c>
      <c r="AL44" s="74">
        <v>3.4386833784959908E-2</v>
      </c>
      <c r="AM44" s="74">
        <v>1.1714824005433933E-2</v>
      </c>
      <c r="AN44" s="74">
        <v>1.8983147602240964E-2</v>
      </c>
      <c r="AO44" s="74">
        <v>8.9961099670032019E-3</v>
      </c>
      <c r="AP44" s="74">
        <v>2.4943037030647906E-2</v>
      </c>
      <c r="AQ44" s="74">
        <v>6.2607319279881406E-3</v>
      </c>
      <c r="AR44" s="74">
        <v>2.4902437289794844E-2</v>
      </c>
      <c r="AS44" s="74">
        <v>9.3318654960869492E-3</v>
      </c>
      <c r="AT44" s="74">
        <v>2.5188070785535106E-2</v>
      </c>
      <c r="AU44" s="74">
        <v>9.4748181559438042E-3</v>
      </c>
      <c r="AV44" s="74">
        <v>2.205280016991849E-2</v>
      </c>
      <c r="AW44" s="74">
        <v>2.6380722552436016E-2</v>
      </c>
      <c r="AX44" s="74">
        <v>9.3506057523293079E-3</v>
      </c>
      <c r="AY44" s="74">
        <v>2.8404392674142003E-2</v>
      </c>
      <c r="AZ44" s="74">
        <v>8.4850412330449657E-3</v>
      </c>
      <c r="BA44" s="74">
        <v>1.9248444642073159E-2</v>
      </c>
      <c r="BB44" s="74">
        <v>0</v>
      </c>
      <c r="BC44" s="74">
        <v>3.4571753887835503E-2</v>
      </c>
      <c r="BD44" s="74">
        <v>6.3597129205266584E-3</v>
      </c>
      <c r="BE44" s="74">
        <v>2.764961334037884E-2</v>
      </c>
      <c r="BF44" s="74">
        <v>9.7458682212989908E-3</v>
      </c>
      <c r="BG44" s="74">
        <v>2.5099182231424128E-2</v>
      </c>
      <c r="BH44" s="74">
        <v>9.59826497943915E-3</v>
      </c>
      <c r="BI44" s="74">
        <v>1.0280217232225636E-2</v>
      </c>
      <c r="BJ44" s="74">
        <v>2.8055973320727182E-2</v>
      </c>
      <c r="BK44" s="74">
        <v>3.8920078865164148E-3</v>
      </c>
      <c r="BL44" s="74">
        <v>1.3627219283436666E-3</v>
      </c>
      <c r="BM44" s="74">
        <v>8.061150095194267E-3</v>
      </c>
      <c r="BN44" s="74">
        <v>0</v>
      </c>
      <c r="BO44" s="74">
        <v>2.7623398727463847E-2</v>
      </c>
      <c r="BP44" s="74">
        <v>2.4987065152281836E-2</v>
      </c>
      <c r="BQ44" s="74">
        <v>8.1439823282167256E-3</v>
      </c>
      <c r="BR44" s="74">
        <v>3.654421199762848E-2</v>
      </c>
      <c r="BS44" s="74">
        <v>2.1456120541014354E-2</v>
      </c>
      <c r="BT44" s="74">
        <v>4.4274673745648011E-3</v>
      </c>
      <c r="BU44" s="74">
        <v>2.6964281538795761E-2</v>
      </c>
      <c r="BV44" s="74">
        <v>1.3928930330991263E-2</v>
      </c>
      <c r="BW44" s="74">
        <v>0</v>
      </c>
      <c r="BX44" s="74">
        <v>1.0372676666106792E-2</v>
      </c>
      <c r="BY44" s="74">
        <v>2.1726402076015259E-2</v>
      </c>
      <c r="BZ44" s="74">
        <v>8.927191854195703E-3</v>
      </c>
      <c r="CA44" s="74">
        <v>1.015995992119105E-2</v>
      </c>
      <c r="CB44" s="74">
        <v>7.3758952087519085E-3</v>
      </c>
      <c r="CC44" s="74">
        <v>2.1539847005658461E-2</v>
      </c>
      <c r="CD44" s="74">
        <v>2.8312599277856232E-2</v>
      </c>
      <c r="CE44" s="74">
        <v>1.345953651695274E-2</v>
      </c>
      <c r="CF44" s="74">
        <v>2.8431034459625856E-2</v>
      </c>
      <c r="CG44" s="74">
        <v>0</v>
      </c>
      <c r="CH44" s="74">
        <v>3.4526149882948637E-2</v>
      </c>
      <c r="CI44" s="74">
        <v>7.2717314766144294E-3</v>
      </c>
      <c r="CJ44" s="74">
        <v>1.5234587191922354E-2</v>
      </c>
      <c r="CK44" s="74">
        <v>7.1606843558699503E-3</v>
      </c>
      <c r="CL44" s="74">
        <v>2.9595430608979265E-2</v>
      </c>
      <c r="CM44" s="74">
        <v>1.1023990371692223E-2</v>
      </c>
      <c r="CN44" s="74">
        <v>2.3152177283540656E-2</v>
      </c>
      <c r="CO44" s="74">
        <v>1.3063600454799819E-2</v>
      </c>
      <c r="CP44" s="74">
        <v>1.0899965626952252E-2</v>
      </c>
      <c r="CQ44" s="74">
        <v>5.8186082968217645E-2</v>
      </c>
      <c r="CR44" s="74">
        <v>1.5316198432887413E-2</v>
      </c>
      <c r="CS44" s="74">
        <v>1.1096434294645796E-2</v>
      </c>
      <c r="CT44" s="74">
        <v>3.3418159848319015E-2</v>
      </c>
      <c r="CU44" s="74">
        <v>4.3256274053813368E-2</v>
      </c>
      <c r="CV44" s="74">
        <v>1.5280895396599044E-2</v>
      </c>
      <c r="CW44" s="74">
        <v>3.4476730076337329E-2</v>
      </c>
      <c r="CX44" s="74">
        <v>4.0315328269529861E-2</v>
      </c>
      <c r="CY44" s="74">
        <v>1.2064880222328187E-2</v>
      </c>
      <c r="CZ44" s="74">
        <v>4.1369911193467994E-3</v>
      </c>
      <c r="DA44" s="74">
        <v>1.1032131447350653E-3</v>
      </c>
      <c r="DB44" s="74">
        <v>4.1790530084534153E-3</v>
      </c>
      <c r="DC44" s="74">
        <v>2.7704468498632601E-4</v>
      </c>
      <c r="DD44" s="74">
        <v>6.8749745162565408E-3</v>
      </c>
      <c r="DE44" s="74">
        <v>2.3165649313468322E-3</v>
      </c>
      <c r="DF44" s="74">
        <v>0</v>
      </c>
      <c r="DG44" s="74">
        <v>3.202728478017023E-2</v>
      </c>
      <c r="DH44" s="74">
        <v>1.9643670680398469E-2</v>
      </c>
      <c r="DI44" s="74">
        <v>5.5410668331856167E-3</v>
      </c>
      <c r="DJ44" s="74">
        <v>9.2589587702936686E-3</v>
      </c>
      <c r="DK44" s="74">
        <v>1.6486556474404777E-3</v>
      </c>
      <c r="DL44" s="74">
        <v>3.0291028773634109E-2</v>
      </c>
    </row>
    <row r="45" spans="1:116" x14ac:dyDescent="0.2">
      <c r="A45" t="s">
        <v>125</v>
      </c>
      <c r="B45" s="74">
        <v>0</v>
      </c>
      <c r="C45" s="74">
        <v>1.9957171525451069E-3</v>
      </c>
      <c r="D45" s="74">
        <v>5.7200084310614829E-4</v>
      </c>
      <c r="E45" s="74">
        <v>0</v>
      </c>
      <c r="F45" s="74">
        <v>4.165825262934862E-4</v>
      </c>
      <c r="G45" s="74">
        <v>1.4396046619955384E-3</v>
      </c>
      <c r="H45" s="74">
        <v>2.8620357658223137E-3</v>
      </c>
      <c r="I45" s="74">
        <v>0</v>
      </c>
      <c r="J45" s="74">
        <v>0</v>
      </c>
      <c r="K45" s="74">
        <v>0</v>
      </c>
      <c r="L45" s="74">
        <v>0</v>
      </c>
      <c r="M45" s="74">
        <v>0</v>
      </c>
      <c r="N45" s="74">
        <v>0</v>
      </c>
      <c r="O45" s="74">
        <v>0</v>
      </c>
      <c r="P45" s="74">
        <v>2.6135395322335565E-3</v>
      </c>
      <c r="Q45" s="74">
        <v>0</v>
      </c>
      <c r="R45" s="74">
        <v>3.9857088590278342E-3</v>
      </c>
      <c r="S45" s="74">
        <v>2.9570687076349187E-4</v>
      </c>
      <c r="T45" s="74">
        <v>7.9251287128289771E-4</v>
      </c>
      <c r="U45" s="74">
        <v>1.1942547309538505E-3</v>
      </c>
      <c r="V45" s="74">
        <v>1.162764162601576E-3</v>
      </c>
      <c r="W45" s="74">
        <v>2.5651060556204698E-3</v>
      </c>
      <c r="X45" s="74">
        <v>0</v>
      </c>
      <c r="Y45" s="74">
        <v>1.1637524802094762E-4</v>
      </c>
      <c r="Z45" s="74">
        <v>2.34091739638954E-4</v>
      </c>
      <c r="AA45" s="74">
        <v>0</v>
      </c>
      <c r="AB45" s="74">
        <v>0</v>
      </c>
      <c r="AC45" s="74">
        <v>1.7388123440713393E-3</v>
      </c>
      <c r="AD45" s="74">
        <v>1.7530731889657356E-3</v>
      </c>
      <c r="AE45" s="74">
        <v>0</v>
      </c>
      <c r="AF45" s="74">
        <v>1.7379456300094585E-3</v>
      </c>
      <c r="AG45" s="74">
        <v>2.8914088117591258E-4</v>
      </c>
      <c r="AH45" s="74">
        <v>4.2882437648637571E-3</v>
      </c>
      <c r="AI45" s="74">
        <v>2.0152080923038019E-3</v>
      </c>
      <c r="AJ45" s="74">
        <v>0</v>
      </c>
      <c r="AK45" s="74">
        <v>2.283389687299396E-3</v>
      </c>
      <c r="AL45" s="74">
        <v>5.8312580399353449E-4</v>
      </c>
      <c r="AM45" s="74">
        <v>0</v>
      </c>
      <c r="AN45" s="74">
        <v>1.9958595873663439E-3</v>
      </c>
      <c r="AO45" s="74">
        <v>0</v>
      </c>
      <c r="AP45" s="74">
        <v>1.7639955591385389E-4</v>
      </c>
      <c r="AQ45" s="74">
        <v>1.9186482511686608E-3</v>
      </c>
      <c r="AR45" s="74">
        <v>1.4659601356270402E-4</v>
      </c>
      <c r="AS45" s="74">
        <v>2.3153706258422052E-4</v>
      </c>
      <c r="AT45" s="74">
        <v>5.9244650522729701E-4</v>
      </c>
      <c r="AU45" s="74">
        <v>4.042421398524022E-4</v>
      </c>
      <c r="AV45" s="74">
        <v>5.0782815050144552E-3</v>
      </c>
      <c r="AW45" s="74">
        <v>1.4722024900926112E-4</v>
      </c>
      <c r="AX45" s="74">
        <v>6.0721415076972344E-4</v>
      </c>
      <c r="AY45" s="74">
        <v>6.7472581392389144E-4</v>
      </c>
      <c r="AZ45" s="74">
        <v>0</v>
      </c>
      <c r="BA45" s="74">
        <v>2.0237525191152644E-3</v>
      </c>
      <c r="BB45" s="74">
        <v>0</v>
      </c>
      <c r="BC45" s="74">
        <v>3.5119055132829506E-4</v>
      </c>
      <c r="BD45" s="74">
        <v>0</v>
      </c>
      <c r="BE45" s="74">
        <v>2.9070387603082693E-3</v>
      </c>
      <c r="BF45" s="74">
        <v>0</v>
      </c>
      <c r="BG45" s="74">
        <v>0</v>
      </c>
      <c r="BH45" s="74">
        <v>1.4416387767187467E-3</v>
      </c>
      <c r="BI45" s="74">
        <v>0</v>
      </c>
      <c r="BJ45" s="74">
        <v>0</v>
      </c>
      <c r="BK45" s="74">
        <v>0</v>
      </c>
      <c r="BL45" s="74">
        <v>1.1461962715932253E-3</v>
      </c>
      <c r="BM45" s="74">
        <v>1.7535252344805497E-3</v>
      </c>
      <c r="BN45" s="74">
        <v>0</v>
      </c>
      <c r="BO45" s="74">
        <v>1.4521412976671894E-3</v>
      </c>
      <c r="BP45" s="74">
        <v>1.1676010881811339E-3</v>
      </c>
      <c r="BQ45" s="74">
        <v>5.9051451935314848E-4</v>
      </c>
      <c r="BR45" s="74">
        <v>0</v>
      </c>
      <c r="BS45" s="74">
        <v>0</v>
      </c>
      <c r="BT45" s="74">
        <v>5.8187157580717091E-4</v>
      </c>
      <c r="BU45" s="74">
        <v>2.3142726575188554E-3</v>
      </c>
      <c r="BV45" s="74">
        <v>0</v>
      </c>
      <c r="BW45" s="74">
        <v>2.9345807227912943E-4</v>
      </c>
      <c r="BX45" s="74">
        <v>1.4174486355630581E-3</v>
      </c>
      <c r="BY45" s="74">
        <v>1.7707606486489771E-4</v>
      </c>
      <c r="BZ45" s="74">
        <v>0</v>
      </c>
      <c r="CA45" s="74">
        <v>0</v>
      </c>
      <c r="CB45" s="74">
        <v>1.4255340598531962E-4</v>
      </c>
      <c r="CC45" s="74">
        <v>2.2675742637393069E-3</v>
      </c>
      <c r="CD45" s="74">
        <v>0</v>
      </c>
      <c r="CE45" s="74">
        <v>0</v>
      </c>
      <c r="CF45" s="74">
        <v>4.9771141454818643E-4</v>
      </c>
      <c r="CG45" s="74">
        <v>3.5045451450123198E-3</v>
      </c>
      <c r="CH45" s="74">
        <v>1.4520109879058339E-3</v>
      </c>
      <c r="CI45" s="74">
        <v>2.9405342708857003E-4</v>
      </c>
      <c r="CJ45" s="74">
        <v>2.3298059401220812E-3</v>
      </c>
      <c r="CK45" s="74">
        <v>8.6868874981756248E-4</v>
      </c>
      <c r="CL45" s="74">
        <v>0</v>
      </c>
      <c r="CM45" s="74">
        <v>5.7952288354379137E-4</v>
      </c>
      <c r="CN45" s="74">
        <v>1.4489197009788382E-3</v>
      </c>
      <c r="CO45" s="74">
        <v>0</v>
      </c>
      <c r="CP45" s="74">
        <v>0</v>
      </c>
      <c r="CQ45" s="74">
        <v>2.938327208796593E-4</v>
      </c>
      <c r="CR45" s="74">
        <v>2.3338000970462476E-4</v>
      </c>
      <c r="CS45" s="74">
        <v>4.3532179559250221E-4</v>
      </c>
      <c r="CT45" s="74">
        <v>6.7681161199175082E-4</v>
      </c>
      <c r="CU45" s="74">
        <v>5.0334826242076213E-4</v>
      </c>
      <c r="CV45" s="74">
        <v>0</v>
      </c>
      <c r="CW45" s="74">
        <v>1.1740345087051496E-3</v>
      </c>
      <c r="CX45" s="74">
        <v>0</v>
      </c>
      <c r="CY45" s="74">
        <v>8.911083129485443E-4</v>
      </c>
      <c r="CZ45" s="74">
        <v>6.3793696862405897E-3</v>
      </c>
      <c r="DA45" s="74">
        <v>0</v>
      </c>
      <c r="DB45" s="74">
        <v>0</v>
      </c>
      <c r="DC45" s="74">
        <v>8.738418447427112E-4</v>
      </c>
      <c r="DD45" s="74">
        <v>4.0478170900109566E-3</v>
      </c>
      <c r="DE45" s="74">
        <v>0</v>
      </c>
      <c r="DF45" s="74">
        <v>0</v>
      </c>
      <c r="DG45" s="74">
        <v>2.6125607725349912E-3</v>
      </c>
      <c r="DH45" s="74">
        <v>1.1635526706177577E-3</v>
      </c>
      <c r="DI45" s="74">
        <v>1.7477382984598885E-3</v>
      </c>
      <c r="DJ45" s="74">
        <v>0</v>
      </c>
      <c r="DK45" s="74">
        <v>1.7333717511743428E-3</v>
      </c>
      <c r="DL45" s="74">
        <v>0</v>
      </c>
    </row>
    <row r="46" spans="1:116" x14ac:dyDescent="0.2">
      <c r="A46" t="s">
        <v>249</v>
      </c>
      <c r="B46" s="74">
        <v>7.1768682590018784E-2</v>
      </c>
      <c r="C46" s="74">
        <v>6.2551374755814848E-2</v>
      </c>
      <c r="D46" s="74">
        <v>6.2985790350454707E-2</v>
      </c>
      <c r="E46" s="74">
        <v>6.246944993571657E-2</v>
      </c>
      <c r="F46" s="74">
        <v>7.7455855111374206E-2</v>
      </c>
      <c r="G46" s="74">
        <v>0.12955227331995189</v>
      </c>
      <c r="H46" s="74">
        <v>6.1269038204056159E-2</v>
      </c>
      <c r="I46" s="74">
        <v>9.1834315865000349E-2</v>
      </c>
      <c r="J46" s="74">
        <v>8.5144013391948548E-2</v>
      </c>
      <c r="K46" s="74">
        <v>5.5996929447019284E-2</v>
      </c>
      <c r="L46" s="74">
        <v>0.17643396894102115</v>
      </c>
      <c r="M46" s="74">
        <v>8.1197861692668516E-2</v>
      </c>
      <c r="N46" s="74">
        <v>7.893860882868764E-2</v>
      </c>
      <c r="O46" s="74">
        <v>8.7956478855882203E-2</v>
      </c>
      <c r="P46" s="74">
        <v>5.8512206222030017E-2</v>
      </c>
      <c r="Q46" s="74">
        <v>6.4000875530728862E-2</v>
      </c>
      <c r="R46" s="74">
        <v>8.1350450509022565E-2</v>
      </c>
      <c r="S46" s="74">
        <v>6.3878028613183702E-2</v>
      </c>
      <c r="T46" s="74">
        <v>7.1539557940294429E-2</v>
      </c>
      <c r="U46" s="74">
        <v>7.2203136507209109E-2</v>
      </c>
      <c r="V46" s="74">
        <v>7.235446104199994E-2</v>
      </c>
      <c r="W46" s="74">
        <v>9.8216539910120915E-2</v>
      </c>
      <c r="X46" s="74">
        <v>8.4465706345364211E-2</v>
      </c>
      <c r="Y46" s="74">
        <v>2.5793057670139063E-2</v>
      </c>
      <c r="Z46" s="74">
        <v>9.2275784786336246E-2</v>
      </c>
      <c r="AA46" s="74">
        <v>7.5407037197514626E-2</v>
      </c>
      <c r="AB46" s="74">
        <v>0.10098893788079799</v>
      </c>
      <c r="AC46" s="74">
        <v>1.3113216791238003E-2</v>
      </c>
      <c r="AD46" s="74">
        <v>0.13026941576272577</v>
      </c>
      <c r="AE46" s="74">
        <v>0.25642906351165706</v>
      </c>
      <c r="AF46" s="74">
        <v>7.4348112066807914E-2</v>
      </c>
      <c r="AG46" s="74">
        <v>8.4335377995369498E-2</v>
      </c>
      <c r="AH46" s="74">
        <v>7.968325514804242E-2</v>
      </c>
      <c r="AI46" s="74">
        <v>0.10979654544635942</v>
      </c>
      <c r="AJ46" s="74">
        <v>2.1301862977280095E-2</v>
      </c>
      <c r="AK46" s="74">
        <v>8.7539538769325631E-2</v>
      </c>
      <c r="AL46" s="74">
        <v>7.8972154817909868E-2</v>
      </c>
      <c r="AM46" s="74">
        <v>9.8633409707160169E-2</v>
      </c>
      <c r="AN46" s="74">
        <v>6.6539779199969118E-2</v>
      </c>
      <c r="AO46" s="74">
        <v>2.8164464991816018E-2</v>
      </c>
      <c r="AP46" s="74">
        <v>9.6927514156785577E-2</v>
      </c>
      <c r="AQ46" s="74">
        <v>1.107671017700973E-2</v>
      </c>
      <c r="AR46" s="74">
        <v>9.4201984520520199E-2</v>
      </c>
      <c r="AS46" s="74">
        <v>6.7220256900069941E-2</v>
      </c>
      <c r="AT46" s="74">
        <v>9.1118742197963343E-2</v>
      </c>
      <c r="AU46" s="74">
        <v>5.309623558279597E-2</v>
      </c>
      <c r="AV46" s="74">
        <v>8.1898324927614397E-2</v>
      </c>
      <c r="AW46" s="74">
        <v>9.8192636516113652E-2</v>
      </c>
      <c r="AX46" s="74">
        <v>4.1768376079925673E-2</v>
      </c>
      <c r="AY46" s="74">
        <v>8.678752562224723E-2</v>
      </c>
      <c r="AZ46" s="74">
        <v>2.0051865099508959E-2</v>
      </c>
      <c r="BA46" s="74">
        <v>9.0406885151995908E-2</v>
      </c>
      <c r="BB46" s="74">
        <v>8.7949755228676318E-2</v>
      </c>
      <c r="BC46" s="74">
        <v>7.2262132330033424E-2</v>
      </c>
      <c r="BD46" s="74">
        <v>2.4180770626820447E-2</v>
      </c>
      <c r="BE46" s="74">
        <v>5.8990673805148219E-2</v>
      </c>
      <c r="BF46" s="74">
        <v>5.4795961340518673E-2</v>
      </c>
      <c r="BG46" s="74">
        <v>5.2275846564210582E-2</v>
      </c>
      <c r="BH46" s="74">
        <v>0</v>
      </c>
      <c r="BI46" s="74">
        <v>7.1257600433620283E-2</v>
      </c>
      <c r="BJ46" s="74">
        <v>9.4444585989695184E-2</v>
      </c>
      <c r="BK46" s="74">
        <v>1.7359602531522356E-2</v>
      </c>
      <c r="BL46" s="74">
        <v>3.9442707922418663E-2</v>
      </c>
      <c r="BM46" s="74">
        <v>0.14170746046731963</v>
      </c>
      <c r="BN46" s="74">
        <v>5.8334491565606328E-2</v>
      </c>
      <c r="BO46" s="74">
        <v>7.3474497112727022E-2</v>
      </c>
      <c r="BP46" s="74">
        <v>7.0311024670715483E-2</v>
      </c>
      <c r="BQ46" s="74">
        <v>0</v>
      </c>
      <c r="BR46" s="74">
        <v>9.0340248779783749E-2</v>
      </c>
      <c r="BS46" s="74">
        <v>8.6562930865975218E-2</v>
      </c>
      <c r="BT46" s="74">
        <v>1.0941068664406473E-2</v>
      </c>
      <c r="BU46" s="74">
        <v>9.4918987137374344E-2</v>
      </c>
      <c r="BV46" s="74">
        <v>0.16316567851382047</v>
      </c>
      <c r="BW46" s="74">
        <v>0.12803436446297356</v>
      </c>
      <c r="BX46" s="74">
        <v>2.8009601542189344E-2</v>
      </c>
      <c r="BY46" s="74">
        <v>7.7284711424551844E-2</v>
      </c>
      <c r="BZ46" s="74">
        <v>4.9079396636210859E-2</v>
      </c>
      <c r="CA46" s="74">
        <v>4.7719091397596003E-2</v>
      </c>
      <c r="CB46" s="74">
        <v>6.0384221450663134E-2</v>
      </c>
      <c r="CC46" s="74">
        <v>8.2114065661400559E-2</v>
      </c>
      <c r="CD46" s="74">
        <v>9.7737653792609791E-2</v>
      </c>
      <c r="CE46" s="74">
        <v>4.9449679134665914E-2</v>
      </c>
      <c r="CF46" s="74">
        <v>6.9818393275907553E-2</v>
      </c>
      <c r="CG46" s="74">
        <v>0.11173757800117112</v>
      </c>
      <c r="CH46" s="74">
        <v>0.22054954405095017</v>
      </c>
      <c r="CI46" s="74">
        <v>2.9461211259016906E-2</v>
      </c>
      <c r="CJ46" s="74">
        <v>3.7316245462040598E-2</v>
      </c>
      <c r="CK46" s="74">
        <v>2.2159373269920124E-2</v>
      </c>
      <c r="CL46" s="74">
        <v>7.9501613810025518E-2</v>
      </c>
      <c r="CM46" s="74">
        <v>6.9335565957924672E-2</v>
      </c>
      <c r="CN46" s="74">
        <v>5.4785079604849685E-2</v>
      </c>
      <c r="CO46" s="74">
        <v>9.9608274429387578E-2</v>
      </c>
      <c r="CP46" s="74">
        <v>4.3445396899739919E-2</v>
      </c>
      <c r="CQ46" s="74">
        <v>0.25631768774732117</v>
      </c>
      <c r="CR46" s="74">
        <v>7.2007739812564253E-2</v>
      </c>
      <c r="CS46" s="74">
        <v>4.4488613622084117E-2</v>
      </c>
      <c r="CT46" s="74">
        <v>0.10316877461147378</v>
      </c>
      <c r="CU46" s="74">
        <v>0.11580900647680892</v>
      </c>
      <c r="CV46" s="74">
        <v>7.6449284101437698E-2</v>
      </c>
      <c r="CW46" s="74">
        <v>8.5772624917066054E-2</v>
      </c>
      <c r="CX46" s="74">
        <v>9.6288872158586614E-2</v>
      </c>
      <c r="CY46" s="74">
        <v>4.9607007456382135E-2</v>
      </c>
      <c r="CZ46" s="74">
        <v>8.4428785923991612E-2</v>
      </c>
      <c r="DA46" s="74">
        <v>6.9690776542085331E-2</v>
      </c>
      <c r="DB46" s="74">
        <v>8.0779576582868273E-2</v>
      </c>
      <c r="DC46" s="74">
        <v>4.6389507145391917E-2</v>
      </c>
      <c r="DD46" s="74">
        <v>7.733563431441226E-2</v>
      </c>
      <c r="DE46" s="74">
        <v>2.1048769959055136E-2</v>
      </c>
      <c r="DF46" s="74">
        <v>8.5304828527437593E-2</v>
      </c>
      <c r="DG46" s="74">
        <v>9.2493391212073561E-2</v>
      </c>
      <c r="DH46" s="74">
        <v>5.8112646942078072E-2</v>
      </c>
      <c r="DI46" s="74">
        <v>0.10097972633325547</v>
      </c>
      <c r="DJ46" s="74">
        <v>0.14682718161208363</v>
      </c>
      <c r="DK46" s="74">
        <v>5.412280607523634E-2</v>
      </c>
      <c r="DL46" s="74">
        <v>0.11849713526201633</v>
      </c>
    </row>
    <row r="47" spans="1:116" x14ac:dyDescent="0.2">
      <c r="A47" t="s">
        <v>123</v>
      </c>
      <c r="B47" s="74">
        <v>0.83606774686435725</v>
      </c>
      <c r="C47" s="74">
        <v>1.1767483030460626</v>
      </c>
      <c r="D47" s="74">
        <v>0.98524012305569086</v>
      </c>
      <c r="E47" s="74">
        <v>0.77615078074012511</v>
      </c>
      <c r="F47" s="74">
        <v>0.87057925358826527</v>
      </c>
      <c r="G47" s="74">
        <v>0.85179101139550728</v>
      </c>
      <c r="H47" s="74">
        <v>0.97676592527500206</v>
      </c>
      <c r="I47" s="74">
        <v>0.85749684879996102</v>
      </c>
      <c r="J47" s="74">
        <v>0.80232268675985718</v>
      </c>
      <c r="K47" s="74">
        <v>0.82498735218561359</v>
      </c>
      <c r="L47" s="74">
        <v>0.92785643969121334</v>
      </c>
      <c r="M47" s="74">
        <v>0.8098346739925294</v>
      </c>
      <c r="N47" s="74">
        <v>0.81587052352245026</v>
      </c>
      <c r="O47" s="74">
        <v>0.80727325718103793</v>
      </c>
      <c r="P47" s="74">
        <v>1.0332260174098855</v>
      </c>
      <c r="Q47" s="74">
        <v>0.87888609901090375</v>
      </c>
      <c r="R47" s="74">
        <v>0.82568095020715326</v>
      </c>
      <c r="S47" s="74">
        <v>0.83373228266132615</v>
      </c>
      <c r="T47" s="74">
        <v>0.84833018681298833</v>
      </c>
      <c r="U47" s="74">
        <v>0.86074479631988776</v>
      </c>
      <c r="V47" s="74">
        <v>0.85620418884541294</v>
      </c>
      <c r="W47" s="74">
        <v>0.84058301213449549</v>
      </c>
      <c r="X47" s="74">
        <v>0.79989334593054662</v>
      </c>
      <c r="Y47" s="74">
        <v>0.97899029393136083</v>
      </c>
      <c r="Z47" s="74">
        <v>0.90253317626563012</v>
      </c>
      <c r="AA47" s="74">
        <v>0.79724645842510911</v>
      </c>
      <c r="AB47" s="74">
        <v>0.75304922674762442</v>
      </c>
      <c r="AC47" s="74">
        <v>0.98904695066965898</v>
      </c>
      <c r="AD47" s="74">
        <v>0.81811078940983872</v>
      </c>
      <c r="AE47" s="74">
        <v>0.88688743961851657</v>
      </c>
      <c r="AF47" s="74">
        <v>0.90608343487458487</v>
      </c>
      <c r="AG47" s="74">
        <v>0.84994825109363981</v>
      </c>
      <c r="AH47" s="74">
        <v>0.85384738404581995</v>
      </c>
      <c r="AI47" s="74">
        <v>0.88263118716591116</v>
      </c>
      <c r="AJ47" s="74">
        <v>0.86562577797735318</v>
      </c>
      <c r="AK47" s="74">
        <v>0.89283931066395672</v>
      </c>
      <c r="AL47" s="74">
        <v>0.80484121891935534</v>
      </c>
      <c r="AM47" s="74">
        <v>1.005107040666281</v>
      </c>
      <c r="AN47" s="74">
        <v>0.83706161361278064</v>
      </c>
      <c r="AO47" s="74">
        <v>1.0122253795840552</v>
      </c>
      <c r="AP47" s="74">
        <v>0.86018302208719977</v>
      </c>
      <c r="AQ47" s="74">
        <v>0.80095819248338396</v>
      </c>
      <c r="AR47" s="74">
        <v>0.85229295340217526</v>
      </c>
      <c r="AS47" s="74">
        <v>1.0406821236280677</v>
      </c>
      <c r="AT47" s="74">
        <v>0.84004751557887103</v>
      </c>
      <c r="AU47" s="74">
        <v>0.99583610368017661</v>
      </c>
      <c r="AV47" s="74">
        <v>0.86790769227681386</v>
      </c>
      <c r="AW47" s="74">
        <v>0.8243879214248695</v>
      </c>
      <c r="AX47" s="74">
        <v>1.0367064204403365</v>
      </c>
      <c r="AY47" s="74">
        <v>0.82550859503833574</v>
      </c>
      <c r="AZ47" s="74">
        <v>0.95445780100365862</v>
      </c>
      <c r="BA47" s="74">
        <v>0.87220026478854729</v>
      </c>
      <c r="BB47" s="74">
        <v>1.0046166359589401</v>
      </c>
      <c r="BC47" s="74">
        <v>0.79302236461536668</v>
      </c>
      <c r="BD47" s="74">
        <v>0.8009504702750837</v>
      </c>
      <c r="BE47" s="74">
        <v>0.83042482642736393</v>
      </c>
      <c r="BF47" s="74">
        <v>1.0207683028546679</v>
      </c>
      <c r="BG47" s="74">
        <v>0.85189145481512141</v>
      </c>
      <c r="BH47" s="74">
        <v>1.0519722640387761</v>
      </c>
      <c r="BI47" s="74">
        <v>0.83447211706910251</v>
      </c>
      <c r="BJ47" s="74">
        <v>0.84410165861239039</v>
      </c>
      <c r="BK47" s="74">
        <v>0.87352144551456867</v>
      </c>
      <c r="BL47" s="74">
        <v>1.0179273135602296</v>
      </c>
      <c r="BM47" s="74">
        <v>0.77093072284758657</v>
      </c>
      <c r="BN47" s="74">
        <v>1.0830453122048513</v>
      </c>
      <c r="BO47" s="74">
        <v>0.83894696391249546</v>
      </c>
      <c r="BP47" s="74">
        <v>0.87842412747701937</v>
      </c>
      <c r="BQ47" s="74">
        <v>0.79666747637188673</v>
      </c>
      <c r="BR47" s="74">
        <v>0.80617124835154397</v>
      </c>
      <c r="BS47" s="74">
        <v>0.85070664511068228</v>
      </c>
      <c r="BT47" s="74">
        <v>0.8810074015974384</v>
      </c>
      <c r="BU47" s="74">
        <v>0.83509637250977153</v>
      </c>
      <c r="BV47" s="74">
        <v>0.84882909731382106</v>
      </c>
      <c r="BW47" s="74">
        <v>0.84382574829669443</v>
      </c>
      <c r="BX47" s="74">
        <v>1.0065576076847225</v>
      </c>
      <c r="BY47" s="74">
        <v>0.85279758954725793</v>
      </c>
      <c r="BZ47" s="74">
        <v>1.0156768252748507</v>
      </c>
      <c r="CA47" s="74">
        <v>0.82958271924493943</v>
      </c>
      <c r="CB47" s="74">
        <v>1.4163127036056526</v>
      </c>
      <c r="CC47" s="74">
        <v>0.87715845070357701</v>
      </c>
      <c r="CD47" s="74">
        <v>0.85286675872051954</v>
      </c>
      <c r="CE47" s="74">
        <v>0.85826349385605005</v>
      </c>
      <c r="CF47" s="74">
        <v>0.82860250335439956</v>
      </c>
      <c r="CG47" s="74">
        <v>0.97192329574617864</v>
      </c>
      <c r="CH47" s="74">
        <v>0.8290154852581304</v>
      </c>
      <c r="CI47" s="74">
        <v>0.86383454541748672</v>
      </c>
      <c r="CJ47" s="74">
        <v>0.91153787470380987</v>
      </c>
      <c r="CK47" s="74">
        <v>1.0106161411187959</v>
      </c>
      <c r="CL47" s="74">
        <v>0.83510179674573382</v>
      </c>
      <c r="CM47" s="74">
        <v>1.00857723145897</v>
      </c>
      <c r="CN47" s="74">
        <v>0.9092106294793354</v>
      </c>
      <c r="CO47" s="74">
        <v>0.91137931120499538</v>
      </c>
      <c r="CP47" s="74">
        <v>0.99568918283165453</v>
      </c>
      <c r="CQ47" s="74">
        <v>0.9193653077615267</v>
      </c>
      <c r="CR47" s="74">
        <v>0.92487188760350947</v>
      </c>
      <c r="CS47" s="74">
        <v>0.99384737122141731</v>
      </c>
      <c r="CT47" s="74">
        <v>0.81674153955241136</v>
      </c>
      <c r="CU47" s="74">
        <v>0.76518641148409972</v>
      </c>
      <c r="CV47" s="74">
        <v>0.8754276802480131</v>
      </c>
      <c r="CW47" s="74">
        <v>0.80838597385341526</v>
      </c>
      <c r="CX47" s="74">
        <v>0.78128279922804722</v>
      </c>
      <c r="CY47" s="74">
        <v>0.92244335939723143</v>
      </c>
      <c r="CZ47" s="74">
        <v>0.82559852050759563</v>
      </c>
      <c r="DA47" s="74">
        <v>1.0060414827707571</v>
      </c>
      <c r="DB47" s="74">
        <v>0.85995131034064654</v>
      </c>
      <c r="DC47" s="74">
        <v>0.75408272041607349</v>
      </c>
      <c r="DD47" s="74">
        <v>0.82156696012335118</v>
      </c>
      <c r="DE47" s="74">
        <v>0.79881142043980757</v>
      </c>
      <c r="DF47" s="74">
        <v>0.96624186542763257</v>
      </c>
      <c r="DG47" s="74">
        <v>0.78817608538625117</v>
      </c>
      <c r="DH47" s="74">
        <v>0.83424217009893742</v>
      </c>
      <c r="DI47" s="74">
        <v>0.82990137901570926</v>
      </c>
      <c r="DJ47" s="74">
        <v>0.79205771544065484</v>
      </c>
      <c r="DK47" s="74">
        <v>0.99575735919240171</v>
      </c>
      <c r="DL47" s="74">
        <v>0.7997561569694368</v>
      </c>
    </row>
    <row r="48" spans="1:116" x14ac:dyDescent="0.2"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>
        <v>0</v>
      </c>
      <c r="R48" s="74">
        <v>0</v>
      </c>
      <c r="S48" s="74">
        <v>0</v>
      </c>
      <c r="T48" s="74">
        <v>0</v>
      </c>
      <c r="U48" s="74">
        <v>0</v>
      </c>
      <c r="V48" s="74">
        <v>0</v>
      </c>
      <c r="W48" s="74">
        <v>0</v>
      </c>
      <c r="X48" s="74">
        <v>0</v>
      </c>
      <c r="Y48" s="74">
        <v>0</v>
      </c>
      <c r="Z48" s="74">
        <v>0</v>
      </c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>
        <v>0</v>
      </c>
      <c r="AQ48" s="74">
        <v>0</v>
      </c>
      <c r="AR48" s="74">
        <v>0</v>
      </c>
      <c r="AS48" s="74">
        <v>0</v>
      </c>
      <c r="AT48" s="74">
        <v>0</v>
      </c>
      <c r="AU48" s="74">
        <v>0</v>
      </c>
      <c r="AV48" s="74">
        <v>0</v>
      </c>
      <c r="AW48" s="74">
        <v>0</v>
      </c>
      <c r="AX48" s="74">
        <v>0</v>
      </c>
      <c r="AY48" s="74">
        <v>0</v>
      </c>
      <c r="AZ48" s="74"/>
      <c r="BA48" s="74"/>
      <c r="BB48" s="74"/>
      <c r="BC48" s="74">
        <v>0</v>
      </c>
      <c r="BD48" s="74">
        <v>0</v>
      </c>
      <c r="BE48" s="74"/>
      <c r="BF48" s="74"/>
      <c r="BG48" s="74"/>
      <c r="BH48" s="74"/>
      <c r="BI48" s="74"/>
      <c r="BJ48" s="74"/>
      <c r="BK48" s="74"/>
      <c r="BL48" s="74"/>
      <c r="BM48" s="74"/>
      <c r="BN48" s="74"/>
      <c r="BO48" s="74"/>
      <c r="BP48" s="74"/>
      <c r="BQ48" s="74"/>
      <c r="BR48" s="74"/>
      <c r="BS48" s="74"/>
      <c r="BT48" s="74"/>
      <c r="BU48" s="74"/>
      <c r="BV48" s="74"/>
      <c r="BW48" s="74"/>
      <c r="BX48" s="74">
        <v>0</v>
      </c>
      <c r="BY48" s="74">
        <v>0</v>
      </c>
      <c r="BZ48" s="74">
        <v>0</v>
      </c>
      <c r="CA48" s="74">
        <v>0</v>
      </c>
      <c r="CB48" s="74">
        <v>0</v>
      </c>
      <c r="CC48" s="74">
        <v>0</v>
      </c>
      <c r="CD48" s="74">
        <v>0</v>
      </c>
      <c r="CE48" s="74">
        <v>0</v>
      </c>
      <c r="CF48" s="74">
        <v>0</v>
      </c>
      <c r="CG48" s="74"/>
      <c r="CH48" s="74"/>
      <c r="CI48" s="74"/>
      <c r="CJ48" s="74"/>
      <c r="CK48" s="74"/>
      <c r="CL48" s="74"/>
      <c r="CM48" s="74"/>
      <c r="CN48" s="74"/>
      <c r="CO48" s="74"/>
      <c r="CP48" s="74">
        <v>0</v>
      </c>
      <c r="CQ48" s="74">
        <v>0</v>
      </c>
      <c r="CR48" s="74">
        <v>0</v>
      </c>
      <c r="CS48" s="74">
        <v>0</v>
      </c>
      <c r="CT48" s="74">
        <v>0</v>
      </c>
      <c r="CU48" s="74">
        <v>0</v>
      </c>
      <c r="CV48" s="74">
        <v>0</v>
      </c>
      <c r="CW48" s="74">
        <v>0</v>
      </c>
      <c r="CX48" s="74"/>
      <c r="CY48" s="74"/>
      <c r="CZ48" s="74"/>
      <c r="DA48" s="74"/>
      <c r="DB48" s="74"/>
      <c r="DC48" s="74"/>
      <c r="DD48" s="74"/>
      <c r="DE48" s="74"/>
      <c r="DF48" s="74"/>
      <c r="DG48" s="74"/>
      <c r="DH48" s="74"/>
      <c r="DI48" s="74"/>
      <c r="DJ48" s="74"/>
      <c r="DK48" s="74"/>
      <c r="DL48" s="74"/>
    </row>
    <row r="49" spans="1:116" x14ac:dyDescent="0.2">
      <c r="A49" t="s">
        <v>251</v>
      </c>
      <c r="B49" s="74">
        <v>0.1952235460539925</v>
      </c>
      <c r="C49" s="74">
        <v>0.30475685884569081</v>
      </c>
      <c r="D49" s="74">
        <v>0.15180094023311805</v>
      </c>
      <c r="E49" s="74">
        <v>0.27137933154338784</v>
      </c>
      <c r="F49" s="74">
        <v>0.21171931829089941</v>
      </c>
      <c r="G49" s="74">
        <v>0.10068596890367448</v>
      </c>
      <c r="H49" s="74">
        <v>0.1112878648573391</v>
      </c>
      <c r="I49" s="74">
        <v>0.15448326493303924</v>
      </c>
      <c r="J49" s="74">
        <v>0.12473228917532647</v>
      </c>
      <c r="K49" s="74">
        <v>0.15125408517551164</v>
      </c>
      <c r="L49" s="74">
        <v>0</v>
      </c>
      <c r="M49" s="74">
        <v>0.19688214908155516</v>
      </c>
      <c r="N49" s="74">
        <v>0.19779686656400247</v>
      </c>
      <c r="O49" s="74">
        <v>0.20324180330752606</v>
      </c>
      <c r="P49" s="74">
        <v>0.13383431740218704</v>
      </c>
      <c r="Q49" s="74">
        <v>0.2154346496829132</v>
      </c>
      <c r="R49" s="74">
        <v>9.0880550621822792E-2</v>
      </c>
      <c r="S49" s="74">
        <v>0.18938277474790621</v>
      </c>
      <c r="T49" s="74">
        <v>0.12970957238252476</v>
      </c>
      <c r="U49" s="74">
        <v>0.12510584840757052</v>
      </c>
      <c r="V49" s="74">
        <v>0.12064949044596177</v>
      </c>
      <c r="W49" s="74">
        <v>9.7537352425644597E-2</v>
      </c>
      <c r="X49" s="74">
        <v>0.14990451513906192</v>
      </c>
      <c r="Y49" s="74">
        <v>0.17420675578438205</v>
      </c>
      <c r="Z49" s="74">
        <v>0.1683029895465542</v>
      </c>
      <c r="AA49" s="74">
        <v>0.13872853696371018</v>
      </c>
      <c r="AB49" s="74">
        <v>0.10839889957833515</v>
      </c>
      <c r="AC49" s="74">
        <v>0.19563895457465727</v>
      </c>
      <c r="AD49" s="74">
        <v>7.4013798366553418E-2</v>
      </c>
      <c r="AE49" s="74">
        <v>5.1999116645338628E-2</v>
      </c>
      <c r="AF49" s="74">
        <v>0.12449568953898121</v>
      </c>
      <c r="AG49" s="74">
        <v>0.14259666914160266</v>
      </c>
      <c r="AH49" s="74">
        <v>8.6632472659538329E-2</v>
      </c>
      <c r="AI49" s="74">
        <v>9.6967041678029692E-2</v>
      </c>
      <c r="AJ49" s="74">
        <v>0.17612508297964033</v>
      </c>
      <c r="AK49" s="74">
        <v>0.1237950162170729</v>
      </c>
      <c r="AL49" s="74">
        <v>0.13413240231033433</v>
      </c>
      <c r="AM49" s="74">
        <v>0.11466330062613561</v>
      </c>
      <c r="AN49" s="74">
        <v>0.12044491542858421</v>
      </c>
      <c r="AO49" s="74">
        <v>0.14827997824223491</v>
      </c>
      <c r="AP49" s="74">
        <v>0.13938412190846883</v>
      </c>
      <c r="AQ49" s="74">
        <v>0.26923680137299677</v>
      </c>
      <c r="AR49" s="74">
        <v>0.1344830342970752</v>
      </c>
      <c r="AS49" s="74">
        <v>0.14897226662250321</v>
      </c>
      <c r="AT49" s="74">
        <v>0.16631294453864909</v>
      </c>
      <c r="AU49" s="74">
        <v>0.11463984948418612</v>
      </c>
      <c r="AV49" s="74">
        <v>8.3269002013803883E-2</v>
      </c>
      <c r="AW49" s="74">
        <v>0.16342032375183146</v>
      </c>
      <c r="AX49" s="74">
        <v>0.16009101096824341</v>
      </c>
      <c r="AY49" s="74">
        <v>0.13563558590404845</v>
      </c>
      <c r="AZ49" s="74">
        <v>0.15010452232450805</v>
      </c>
      <c r="BA49" s="74">
        <v>9.0322707031060795E-2</v>
      </c>
      <c r="BB49" s="74">
        <v>9.8534822047208426E-2</v>
      </c>
      <c r="BC49" s="74">
        <v>0.13576178731738631</v>
      </c>
      <c r="BD49" s="74">
        <v>0.25707360163086163</v>
      </c>
      <c r="BE49" s="74">
        <v>0.12220173059860476</v>
      </c>
      <c r="BF49" s="74">
        <v>0.12289056921041502</v>
      </c>
      <c r="BG49" s="74">
        <v>0.13874972722580373</v>
      </c>
      <c r="BH49" s="74">
        <v>0.40144062129135932</v>
      </c>
      <c r="BI49" s="74">
        <v>0.20497966870593443</v>
      </c>
      <c r="BJ49" s="74">
        <v>8.8479349964140863E-2</v>
      </c>
      <c r="BK49" s="74">
        <v>0.2840759524644263</v>
      </c>
      <c r="BL49" s="74">
        <v>0.1933356742654222</v>
      </c>
      <c r="BM49" s="74">
        <v>0.12259993177017148</v>
      </c>
      <c r="BN49" s="74">
        <v>0.21615649615200577</v>
      </c>
      <c r="BO49" s="74">
        <v>0.12497674229900602</v>
      </c>
      <c r="BP49" s="74">
        <v>0.11833955124671469</v>
      </c>
      <c r="BQ49" s="74">
        <v>0.24078941306784638</v>
      </c>
      <c r="BR49" s="74">
        <v>0.12019769056611515</v>
      </c>
      <c r="BS49" s="74">
        <v>0.11840012418020288</v>
      </c>
      <c r="BT49" s="74">
        <v>0.25494361154461409</v>
      </c>
      <c r="BU49" s="74">
        <v>8.3641977954079072E-2</v>
      </c>
      <c r="BV49" s="74">
        <v>9.3610906254820325E-2</v>
      </c>
      <c r="BW49" s="74">
        <v>0.14949902098458684</v>
      </c>
      <c r="BX49" s="74">
        <v>0.15603763767570178</v>
      </c>
      <c r="BY49" s="74">
        <v>0.18475070980448882</v>
      </c>
      <c r="BZ49" s="74">
        <v>0.1614539826688168</v>
      </c>
      <c r="CA49" s="74">
        <v>0.2076610274511177</v>
      </c>
      <c r="CB49" s="74">
        <v>0.39501861036374208</v>
      </c>
      <c r="CC49" s="74">
        <v>9.3931395684996477E-2</v>
      </c>
      <c r="CD49" s="74">
        <v>0.1851752287368193</v>
      </c>
      <c r="CE49" s="74">
        <v>0.2331919151568585</v>
      </c>
      <c r="CF49" s="74">
        <v>0.14317850368867688</v>
      </c>
      <c r="CG49" s="74">
        <v>5.6021431948565653E-2</v>
      </c>
      <c r="CH49" s="74">
        <v>1.1356596626433763E-2</v>
      </c>
      <c r="CI49" s="74">
        <v>0.18475897014281001</v>
      </c>
      <c r="CJ49" s="74">
        <v>0.1217351042963562</v>
      </c>
      <c r="CK49" s="74">
        <v>0.15924018708551646</v>
      </c>
      <c r="CL49" s="74">
        <v>0.12273520224236592</v>
      </c>
      <c r="CM49" s="74">
        <v>9.3844315391828609E-2</v>
      </c>
      <c r="CN49" s="74">
        <v>0.13414589432384527</v>
      </c>
      <c r="CO49" s="74">
        <v>9.5888595472316013E-2</v>
      </c>
      <c r="CP49" s="74">
        <v>0.15376559681814872</v>
      </c>
      <c r="CQ49" s="74">
        <v>0</v>
      </c>
      <c r="CR49" s="74">
        <v>0.13322329728976604</v>
      </c>
      <c r="CS49" s="74">
        <v>0.15179055515520601</v>
      </c>
      <c r="CT49" s="74">
        <v>0.12532670602753279</v>
      </c>
      <c r="CU49" s="74">
        <v>9.9036459765765056E-2</v>
      </c>
      <c r="CV49" s="74">
        <v>0.19824874084430821</v>
      </c>
      <c r="CW49" s="74">
        <v>0.11425566764164818</v>
      </c>
      <c r="CX49" s="74">
        <v>0.10744981976346576</v>
      </c>
      <c r="CY49" s="74">
        <v>0.28783251450481012</v>
      </c>
      <c r="CZ49" s="74">
        <v>9.7454255700626685E-2</v>
      </c>
      <c r="DA49" s="74">
        <v>0.19623639803679033</v>
      </c>
      <c r="DB49" s="74">
        <v>0.10140354212543523</v>
      </c>
      <c r="DC49" s="74">
        <v>0.2577068102016023</v>
      </c>
      <c r="DD49" s="74">
        <v>0.13093228645005575</v>
      </c>
      <c r="DE49" s="74">
        <v>0.2996355810594632</v>
      </c>
      <c r="DF49" s="74">
        <v>0.17746777582749007</v>
      </c>
      <c r="DG49" s="74">
        <v>0.11783451043794593</v>
      </c>
      <c r="DH49" s="74">
        <v>0.1886519486279063</v>
      </c>
      <c r="DI49" s="74">
        <v>9.9292596399739391E-2</v>
      </c>
      <c r="DJ49" s="74">
        <v>0.16925632959377346</v>
      </c>
      <c r="DK49" s="74">
        <v>0.13319685532853684</v>
      </c>
      <c r="DL49" s="74">
        <v>0.12374071696478844</v>
      </c>
    </row>
    <row r="50" spans="1:116" x14ac:dyDescent="0.2">
      <c r="A50" t="s">
        <v>127</v>
      </c>
      <c r="B50" s="74">
        <v>1.0026920678658175E-2</v>
      </c>
      <c r="C50" s="74">
        <v>7.6357756584648252E-3</v>
      </c>
      <c r="D50" s="74">
        <v>3.6767163036371779E-3</v>
      </c>
      <c r="E50" s="74">
        <v>1.6411722642516603E-2</v>
      </c>
      <c r="F50" s="74">
        <v>9.340354246188327E-3</v>
      </c>
      <c r="G50" s="74">
        <v>4.626757106517795E-3</v>
      </c>
      <c r="H50" s="74">
        <v>6.7454346483790811E-3</v>
      </c>
      <c r="I50" s="74">
        <v>7.7284368153049156E-3</v>
      </c>
      <c r="J50" s="74">
        <v>3.10314885846554E-3</v>
      </c>
      <c r="K50" s="74">
        <v>3.7151640341393189E-3</v>
      </c>
      <c r="L50" s="74">
        <v>4.3853073651931871E-3</v>
      </c>
      <c r="M50" s="74">
        <v>2.145308406689915E-2</v>
      </c>
      <c r="N50" s="74">
        <v>2.1404444709015227E-2</v>
      </c>
      <c r="O50" s="74">
        <v>1.7715303548527218E-2</v>
      </c>
      <c r="P50" s="74">
        <v>8.3996759132225433E-3</v>
      </c>
      <c r="Q50" s="74">
        <v>1.0403850644637553E-2</v>
      </c>
      <c r="R50" s="74">
        <v>2.8884622266575669E-3</v>
      </c>
      <c r="S50" s="74">
        <v>7.0961311814461154E-3</v>
      </c>
      <c r="T50" s="74">
        <v>4.559558204596699E-3</v>
      </c>
      <c r="U50" s="74">
        <v>4.3999164312807058E-3</v>
      </c>
      <c r="V50" s="74">
        <v>4.6401296636448932E-3</v>
      </c>
      <c r="W50" s="74">
        <v>3.8721889433282071E-3</v>
      </c>
      <c r="X50" s="74">
        <v>4.8884836594180227E-3</v>
      </c>
      <c r="Y50" s="74">
        <v>5.9843096652084518E-3</v>
      </c>
      <c r="Z50" s="74">
        <v>7.7742765322713339E-3</v>
      </c>
      <c r="AA50" s="74">
        <v>5.2670747250615759E-3</v>
      </c>
      <c r="AB50" s="74">
        <v>4.0247045859476104E-3</v>
      </c>
      <c r="AC50" s="74">
        <v>1.0245369024378786E-2</v>
      </c>
      <c r="AD50" s="74">
        <v>7.1992761908345323E-3</v>
      </c>
      <c r="AE50" s="74">
        <v>9.297036803766652E-3</v>
      </c>
      <c r="AF50" s="74">
        <v>3.7237317098994548E-3</v>
      </c>
      <c r="AG50" s="74">
        <v>1.1151266694936145E-2</v>
      </c>
      <c r="AH50" s="74">
        <v>5.2065414320537585E-3</v>
      </c>
      <c r="AI50" s="74">
        <v>4.9346237276819858E-3</v>
      </c>
      <c r="AJ50" s="74">
        <v>7.1413147074269653E-3</v>
      </c>
      <c r="AK50" s="74">
        <v>6.4212790663064935E-3</v>
      </c>
      <c r="AL50" s="74">
        <v>2.8111691308513043E-3</v>
      </c>
      <c r="AM50" s="74">
        <v>6.4440747452349954E-3</v>
      </c>
      <c r="AN50" s="74">
        <v>4.8872452004101938E-3</v>
      </c>
      <c r="AO50" s="74">
        <v>6.4481342658016536E-3</v>
      </c>
      <c r="AP50" s="74">
        <v>5.5433347625228613E-3</v>
      </c>
      <c r="AQ50" s="74">
        <v>1.6443624494699507E-2</v>
      </c>
      <c r="AR50" s="74">
        <v>5.2454267771868419E-3</v>
      </c>
      <c r="AS50" s="74">
        <v>7.9064752229573414E-3</v>
      </c>
      <c r="AT50" s="74">
        <v>6.695974686526017E-3</v>
      </c>
      <c r="AU50" s="74">
        <v>4.6399896212861872E-3</v>
      </c>
      <c r="AV50" s="74">
        <v>3.5751046978877406E-3</v>
      </c>
      <c r="AW50" s="74">
        <v>5.9617196487974219E-3</v>
      </c>
      <c r="AX50" s="74">
        <v>6.412171600463216E-3</v>
      </c>
      <c r="AY50" s="74">
        <v>4.6512898817834243E-3</v>
      </c>
      <c r="AZ50" s="74">
        <v>7.090780812764228E-3</v>
      </c>
      <c r="BA50" s="74">
        <v>1.8583298986444457E-3</v>
      </c>
      <c r="BB50" s="74">
        <v>4.9021074427848333E-3</v>
      </c>
      <c r="BC50" s="74">
        <v>4.6088344991383045E-3</v>
      </c>
      <c r="BD50" s="74">
        <v>2.0006673013632729E-2</v>
      </c>
      <c r="BE50" s="74">
        <v>6.540068824988603E-3</v>
      </c>
      <c r="BF50" s="74">
        <v>3.9640155354842494E-3</v>
      </c>
      <c r="BG50" s="74">
        <v>2.7959837978223196E-3</v>
      </c>
      <c r="BH50" s="74">
        <v>1.0502134345825732E-2</v>
      </c>
      <c r="BI50" s="74">
        <v>1.4395685861844717E-2</v>
      </c>
      <c r="BJ50" s="74">
        <v>5.2668148458634703E-3</v>
      </c>
      <c r="BK50" s="74">
        <v>1.2211928265496951E-2</v>
      </c>
      <c r="BL50" s="74">
        <v>5.8326350407221063E-3</v>
      </c>
      <c r="BM50" s="74">
        <v>5.009483539642195E-3</v>
      </c>
      <c r="BN50" s="74">
        <v>8.257674256306172E-3</v>
      </c>
      <c r="BO50" s="74">
        <v>5.9115950220847892E-3</v>
      </c>
      <c r="BP50" s="74">
        <v>4.6907032664366948E-3</v>
      </c>
      <c r="BQ50" s="74">
        <v>1.3601325744142186E-2</v>
      </c>
      <c r="BR50" s="74">
        <v>5.2612609617682339E-3</v>
      </c>
      <c r="BS50" s="74">
        <v>5.2671960151820891E-3</v>
      </c>
      <c r="BT50" s="74">
        <v>1.7142416314410165E-2</v>
      </c>
      <c r="BU50" s="74">
        <v>3.4090190180892906E-3</v>
      </c>
      <c r="BV50" s="74">
        <v>8.4719910351572399E-3</v>
      </c>
      <c r="BW50" s="74">
        <v>1.3832826774821427E-2</v>
      </c>
      <c r="BX50" s="74">
        <v>5.3303030191646653E-3</v>
      </c>
      <c r="BY50" s="74">
        <v>7.5880826927599999E-3</v>
      </c>
      <c r="BZ50" s="74">
        <v>6.34248326416608E-3</v>
      </c>
      <c r="CA50" s="74">
        <v>1.2297221256497817E-2</v>
      </c>
      <c r="CB50" s="74">
        <v>1.5699394925517415E-2</v>
      </c>
      <c r="CC50" s="74">
        <v>3.5815989865113054E-3</v>
      </c>
      <c r="CD50" s="74">
        <v>7.6975717531315999E-3</v>
      </c>
      <c r="CE50" s="74">
        <v>1.1378072959184932E-2</v>
      </c>
      <c r="CF50" s="74">
        <v>4.4224200858849145E-3</v>
      </c>
      <c r="CG50" s="74">
        <v>6.8831192730811003E-3</v>
      </c>
      <c r="CH50" s="74">
        <v>8.7110424763531258E-3</v>
      </c>
      <c r="CI50" s="74">
        <v>1.2600809276736196E-2</v>
      </c>
      <c r="CJ50" s="74">
        <v>5.303845738353785E-3</v>
      </c>
      <c r="CK50" s="74">
        <v>5.2735621101378987E-3</v>
      </c>
      <c r="CL50" s="74">
        <v>6.5423555400160004E-3</v>
      </c>
      <c r="CM50" s="74">
        <v>4.6563332465684795E-3</v>
      </c>
      <c r="CN50" s="74">
        <v>7.4507116574461388E-3</v>
      </c>
      <c r="CO50" s="74">
        <v>5.3221598480865401E-3</v>
      </c>
      <c r="CP50" s="74">
        <v>5.6711907646806023E-3</v>
      </c>
      <c r="CQ50" s="74">
        <v>3.2107946453493533E-3</v>
      </c>
      <c r="CR50" s="74">
        <v>6.0317478372324592E-3</v>
      </c>
      <c r="CS50" s="74">
        <v>6.0005169020568259E-3</v>
      </c>
      <c r="CT50" s="74">
        <v>4.6971933268059986E-3</v>
      </c>
      <c r="CU50" s="74">
        <v>4.3456267448292703E-3</v>
      </c>
      <c r="CV50" s="74">
        <v>1.2821255222296005E-2</v>
      </c>
      <c r="CW50" s="74">
        <v>4.5907741599591845E-3</v>
      </c>
      <c r="CX50" s="74">
        <v>4.3246888133943624E-3</v>
      </c>
      <c r="CY50" s="74">
        <v>1.0182898627236319E-2</v>
      </c>
      <c r="CZ50" s="74">
        <v>1.8638825461229503E-3</v>
      </c>
      <c r="DA50" s="74">
        <v>7.4556350224282168E-3</v>
      </c>
      <c r="DB50" s="74">
        <v>9.4141656787128845E-4</v>
      </c>
      <c r="DC50" s="74">
        <v>1.3730187272339227E-2</v>
      </c>
      <c r="DD50" s="74">
        <v>2.7877097563415868E-3</v>
      </c>
      <c r="DE50" s="74">
        <v>1.6938119849863525E-2</v>
      </c>
      <c r="DF50" s="74">
        <v>7.1607126890240146E-3</v>
      </c>
      <c r="DG50" s="74">
        <v>5.9086694488961833E-3</v>
      </c>
      <c r="DH50" s="74">
        <v>5.6093270566303097E-3</v>
      </c>
      <c r="DI50" s="74">
        <v>4.9929513790719178E-3</v>
      </c>
      <c r="DJ50" s="74">
        <v>5.6884595863920043E-3</v>
      </c>
      <c r="DK50" s="74">
        <v>4.0234260000573856E-3</v>
      </c>
      <c r="DL50" s="74">
        <v>6.2033358639954931E-3</v>
      </c>
    </row>
    <row r="51" spans="1:116" x14ac:dyDescent="0.2">
      <c r="A51" t="s">
        <v>128</v>
      </c>
      <c r="B51" s="74">
        <v>0.8454365386130237</v>
      </c>
      <c r="C51" s="74">
        <v>0.37978624053958343</v>
      </c>
      <c r="D51" s="74">
        <v>0.74684958938692114</v>
      </c>
      <c r="E51" s="74">
        <v>0.8397266193697247</v>
      </c>
      <c r="F51" s="74">
        <v>0.76090022714473449</v>
      </c>
      <c r="G51" s="74">
        <v>0.81975495626464578</v>
      </c>
      <c r="H51" s="74">
        <v>0.81486538143997556</v>
      </c>
      <c r="I51" s="74">
        <v>0.82549118944156508</v>
      </c>
      <c r="J51" s="74">
        <v>0.83766347938215358</v>
      </c>
      <c r="K51" s="74">
        <v>0.84708272337106194</v>
      </c>
      <c r="L51" s="74">
        <v>0.86694566117133653</v>
      </c>
      <c r="M51" s="74">
        <v>0.86085114816039676</v>
      </c>
      <c r="N51" s="74">
        <v>0.8616260540199987</v>
      </c>
      <c r="O51" s="74">
        <v>0.85457333426326687</v>
      </c>
      <c r="P51" s="74">
        <v>0.71994531707110188</v>
      </c>
      <c r="Q51" s="74">
        <v>0.76660896202993223</v>
      </c>
      <c r="R51" s="74">
        <v>0.88448636054194019</v>
      </c>
      <c r="S51" s="74">
        <v>0.81896118573033727</v>
      </c>
      <c r="T51" s="74">
        <v>0.8347112991271064</v>
      </c>
      <c r="U51" s="74">
        <v>0.81420532968847015</v>
      </c>
      <c r="V51" s="74">
        <v>0.83280232987961</v>
      </c>
      <c r="W51" s="74">
        <v>0.83832841453611573</v>
      </c>
      <c r="X51" s="74">
        <v>0.84597444096262608</v>
      </c>
      <c r="Y51" s="74">
        <v>0.75426344191763184</v>
      </c>
      <c r="Z51" s="74">
        <v>0.7598788561878409</v>
      </c>
      <c r="AA51" s="74">
        <v>0.85280945471168723</v>
      </c>
      <c r="AB51" s="74">
        <v>0.88309974538136393</v>
      </c>
      <c r="AC51" s="74">
        <v>0.73635543211196164</v>
      </c>
      <c r="AD51" s="74">
        <v>0.84494408717551017</v>
      </c>
      <c r="AE51" s="74">
        <v>0.45198618402037644</v>
      </c>
      <c r="AF51" s="74">
        <v>0.81174613319160549</v>
      </c>
      <c r="AG51" s="74">
        <v>0.88043506593150611</v>
      </c>
      <c r="AH51" s="74">
        <v>0.86199149286610832</v>
      </c>
      <c r="AI51" s="74">
        <v>0.86101149632534391</v>
      </c>
      <c r="AJ51" s="74">
        <v>0.85228064744038878</v>
      </c>
      <c r="AK51" s="74">
        <v>0.83430520306306077</v>
      </c>
      <c r="AL51" s="74">
        <v>0.83921171015722384</v>
      </c>
      <c r="AM51" s="74">
        <v>0.72159451152403553</v>
      </c>
      <c r="AN51" s="74">
        <v>0.84192602327841504</v>
      </c>
      <c r="AO51" s="74">
        <v>0.74923759636448972</v>
      </c>
      <c r="AP51" s="74">
        <v>0.80873388382079114</v>
      </c>
      <c r="AQ51" s="74">
        <v>0.83089295764397353</v>
      </c>
      <c r="AR51" s="74">
        <v>0.8350406913586671</v>
      </c>
      <c r="AS51" s="74">
        <v>0.71197328571626095</v>
      </c>
      <c r="AT51" s="74">
        <v>0.80802743157351364</v>
      </c>
      <c r="AU51" s="74">
        <v>0.78829203196601005</v>
      </c>
      <c r="AV51" s="74">
        <v>0.85668476916791358</v>
      </c>
      <c r="AW51" s="74">
        <v>0.82443165654988759</v>
      </c>
      <c r="AX51" s="74">
        <v>0.70997257480013654</v>
      </c>
      <c r="AY51" s="74">
        <v>0.83336965526705764</v>
      </c>
      <c r="AZ51" s="74">
        <v>0.81856132316685437</v>
      </c>
      <c r="BA51" s="74">
        <v>0.86152790794025713</v>
      </c>
      <c r="BB51" s="74">
        <v>0.7913910563175901</v>
      </c>
      <c r="BC51" s="74">
        <v>0.84073999978565961</v>
      </c>
      <c r="BD51" s="74">
        <v>0.85378526207528826</v>
      </c>
      <c r="BE51" s="74">
        <v>0.84816356211677602</v>
      </c>
      <c r="BF51" s="74">
        <v>0.75715510041437206</v>
      </c>
      <c r="BG51" s="74">
        <v>0.83821524156762572</v>
      </c>
      <c r="BH51" s="74">
        <v>0.42159228447313152</v>
      </c>
      <c r="BI51" s="74">
        <v>0.82775367817670642</v>
      </c>
      <c r="BJ51" s="74">
        <v>0.84571323490910888</v>
      </c>
      <c r="BK51" s="74">
        <v>0.68602522078518036</v>
      </c>
      <c r="BL51" s="74">
        <v>0.70517937712006518</v>
      </c>
      <c r="BM51" s="74">
        <v>0.84040941265122815</v>
      </c>
      <c r="BN51" s="74">
        <v>0.6058404936916898</v>
      </c>
      <c r="BO51" s="74">
        <v>0.81311869817545435</v>
      </c>
      <c r="BP51" s="74">
        <v>0.81288869653055718</v>
      </c>
      <c r="BQ51" s="74">
        <v>0.75061662195387735</v>
      </c>
      <c r="BR51" s="74">
        <v>0.84129807419554581</v>
      </c>
      <c r="BS51" s="74">
        <v>0.83715208780584094</v>
      </c>
      <c r="BT51" s="74">
        <v>0.80034630359881498</v>
      </c>
      <c r="BU51" s="74">
        <v>0.86401421196069939</v>
      </c>
      <c r="BV51" s="74">
        <v>0.76365877792060932</v>
      </c>
      <c r="BW51" s="74">
        <v>0.83313397697847424</v>
      </c>
      <c r="BX51" s="74">
        <v>0.75183401067748379</v>
      </c>
      <c r="BY51" s="74">
        <v>0.7979175897877312</v>
      </c>
      <c r="BZ51" s="74">
        <v>0.7292237587335646</v>
      </c>
      <c r="CA51" s="74">
        <v>0.85490396263676405</v>
      </c>
      <c r="CB51" s="74">
        <v>7.039482363120117E-2</v>
      </c>
      <c r="CC51" s="74">
        <v>0.84657975981428535</v>
      </c>
      <c r="CD51" s="74">
        <v>0.76322381958004704</v>
      </c>
      <c r="CE51" s="74">
        <v>0.7927223574648643</v>
      </c>
      <c r="CF51" s="74">
        <v>0.84372175588503051</v>
      </c>
      <c r="CG51" s="74">
        <v>0.8358514213869217</v>
      </c>
      <c r="CH51" s="74">
        <v>0.84452862570869547</v>
      </c>
      <c r="CI51" s="74">
        <v>0.86910889832165095</v>
      </c>
      <c r="CJ51" s="74">
        <v>0.83500716105421546</v>
      </c>
      <c r="CK51" s="74">
        <v>0.75493178784321413</v>
      </c>
      <c r="CL51" s="74">
        <v>0.84535183177496653</v>
      </c>
      <c r="CM51" s="74">
        <v>0.77883674735413311</v>
      </c>
      <c r="CN51" s="74">
        <v>0.79003493033991001</v>
      </c>
      <c r="CO51" s="74">
        <v>0.83901788430465041</v>
      </c>
      <c r="CP51" s="74">
        <v>0.75813236437832898</v>
      </c>
      <c r="CQ51" s="74">
        <v>0.45628021210224579</v>
      </c>
      <c r="CR51" s="74">
        <v>0.79089474454137065</v>
      </c>
      <c r="CS51" s="74">
        <v>0.75706757399264724</v>
      </c>
      <c r="CT51" s="74">
        <v>0.82541829087779739</v>
      </c>
      <c r="CU51" s="74">
        <v>0.86134228338344865</v>
      </c>
      <c r="CV51" s="74">
        <v>0.78370609076976616</v>
      </c>
      <c r="CW51" s="74">
        <v>0.84326092366139904</v>
      </c>
      <c r="CX51" s="74">
        <v>0.87332704952594198</v>
      </c>
      <c r="CY51" s="74">
        <v>0.683086718638375</v>
      </c>
      <c r="CZ51" s="74">
        <v>0.87117527535106942</v>
      </c>
      <c r="DA51" s="74">
        <v>0.70339452902670241</v>
      </c>
      <c r="DB51" s="74">
        <v>0.88003274609904336</v>
      </c>
      <c r="DC51" s="74">
        <v>0.87747712592050064</v>
      </c>
      <c r="DD51" s="74">
        <v>0.84944816107591781</v>
      </c>
      <c r="DE51" s="74">
        <v>0.83851656041553291</v>
      </c>
      <c r="DF51" s="74">
        <v>0.73585285695414959</v>
      </c>
      <c r="DG51" s="74">
        <v>0.86857578980173411</v>
      </c>
      <c r="DH51" s="74">
        <v>0.80849339259159603</v>
      </c>
      <c r="DI51" s="74">
        <v>0.84474121644383438</v>
      </c>
      <c r="DJ51" s="74">
        <v>0.79111664690139638</v>
      </c>
      <c r="DK51" s="74">
        <v>0.7512771803358308</v>
      </c>
      <c r="DL51" s="74">
        <v>0.86198143823605378</v>
      </c>
    </row>
    <row r="52" spans="1:116" x14ac:dyDescent="0.2">
      <c r="A52" t="s">
        <v>129</v>
      </c>
      <c r="B52" s="74">
        <v>2.0800503490373018E-2</v>
      </c>
      <c r="C52" s="74">
        <v>1.3983033424470078E-2</v>
      </c>
      <c r="D52" s="74">
        <v>2.0339258750281555E-2</v>
      </c>
      <c r="E52" s="74">
        <v>3.123761266274553E-2</v>
      </c>
      <c r="F52" s="74">
        <v>2.1735700517418553E-2</v>
      </c>
      <c r="G52" s="74">
        <v>2.6124345230926507E-2</v>
      </c>
      <c r="H52" s="74">
        <v>9.1240752651952049E-3</v>
      </c>
      <c r="I52" s="74">
        <v>1.9106171192070462E-2</v>
      </c>
      <c r="J52" s="74">
        <v>2.2020265534332818E-2</v>
      </c>
      <c r="K52" s="74">
        <v>0</v>
      </c>
      <c r="L52" s="74">
        <v>2.4378622831235715E-2</v>
      </c>
      <c r="M52" s="74">
        <v>2.7852025050005016E-2</v>
      </c>
      <c r="N52" s="74">
        <v>2.3401160199590577E-2</v>
      </c>
      <c r="O52" s="74">
        <v>2.8754694933359033E-2</v>
      </c>
      <c r="P52" s="74">
        <v>9.9697679483884277E-3</v>
      </c>
      <c r="Q52" s="74">
        <v>2.2588258813461135E-2</v>
      </c>
      <c r="R52" s="74">
        <v>1.911695643147731E-2</v>
      </c>
      <c r="S52" s="74">
        <v>2.0957028713019191E-2</v>
      </c>
      <c r="T52" s="74">
        <v>2.2529800594865784E-2</v>
      </c>
      <c r="U52" s="74">
        <v>1.9786242746451958E-2</v>
      </c>
      <c r="V52" s="74">
        <v>2.1456979802520971E-2</v>
      </c>
      <c r="W52" s="74">
        <v>2.0658127176286116E-2</v>
      </c>
      <c r="X52" s="74">
        <v>2.1160690444302722E-2</v>
      </c>
      <c r="Y52" s="74">
        <v>1.3056361558942551E-2</v>
      </c>
      <c r="Z52" s="74">
        <v>1.7580557243970802E-2</v>
      </c>
      <c r="AA52" s="74">
        <v>1.6311978601383847E-2</v>
      </c>
      <c r="AB52" s="74">
        <v>2.3386371522962659E-2</v>
      </c>
      <c r="AC52" s="74">
        <v>1.6345557979407718E-2</v>
      </c>
      <c r="AD52" s="74">
        <v>2.0062141025576571E-2</v>
      </c>
      <c r="AE52" s="74">
        <v>0.15819268853857091</v>
      </c>
      <c r="AF52" s="74">
        <v>1.7758054899316544E-2</v>
      </c>
      <c r="AG52" s="74">
        <v>1.8435431126318607E-2</v>
      </c>
      <c r="AH52" s="74">
        <v>2.6640492697228006E-2</v>
      </c>
      <c r="AI52" s="74">
        <v>2.4003315063569147E-2</v>
      </c>
      <c r="AJ52" s="74">
        <v>1.9900620419428049E-2</v>
      </c>
      <c r="AK52" s="74">
        <v>1.7498487318922295E-2</v>
      </c>
      <c r="AL52" s="74">
        <v>2.5024808267430951E-2</v>
      </c>
      <c r="AM52" s="74">
        <v>2.3180001669828646E-2</v>
      </c>
      <c r="AN52" s="74">
        <v>2.6569659654271851E-2</v>
      </c>
      <c r="AO52" s="74">
        <v>1.1948735488785254E-2</v>
      </c>
      <c r="AP52" s="74">
        <v>1.9682458040663337E-2</v>
      </c>
      <c r="AQ52" s="74">
        <v>3.105344221087503E-2</v>
      </c>
      <c r="AR52" s="74">
        <v>1.7974739913031338E-2</v>
      </c>
      <c r="AS52" s="74">
        <v>1.2278550070581149E-2</v>
      </c>
      <c r="AT52" s="74">
        <v>2.8911636072814793E-2</v>
      </c>
      <c r="AU52" s="74">
        <v>1.3949229668487741E-2</v>
      </c>
      <c r="AV52" s="74">
        <v>1.9783082809459139E-2</v>
      </c>
      <c r="AW52" s="74">
        <v>2.1805946224912033E-2</v>
      </c>
      <c r="AX52" s="74">
        <v>1.3117913650833885E-2</v>
      </c>
      <c r="AY52" s="74">
        <v>2.1006456131930619E-2</v>
      </c>
      <c r="AZ52" s="74">
        <v>4.2342424693501881E-3</v>
      </c>
      <c r="BA52" s="74">
        <v>1.7015356558852647E-2</v>
      </c>
      <c r="BB52" s="74">
        <v>1.122124576610877E-2</v>
      </c>
      <c r="BC52" s="74">
        <v>2.2176372421819971E-2</v>
      </c>
      <c r="BD52" s="74">
        <v>2.4559684411940185E-2</v>
      </c>
      <c r="BE52" s="74">
        <v>1.7822198695495808E-2</v>
      </c>
      <c r="BF52" s="74">
        <v>1.3959833543651693E-2</v>
      </c>
      <c r="BG52" s="74">
        <v>1.4222645495777021E-2</v>
      </c>
      <c r="BH52" s="74">
        <v>2.8282441171813982E-2</v>
      </c>
      <c r="BI52" s="74">
        <v>2.865449568070191E-2</v>
      </c>
      <c r="BJ52" s="74">
        <v>2.127544403869339E-2</v>
      </c>
      <c r="BK52" s="74">
        <v>2.5086838294637013E-2</v>
      </c>
      <c r="BL52" s="74">
        <v>1.1945886156725358E-2</v>
      </c>
      <c r="BM52" s="74">
        <v>2.0784004020911018E-2</v>
      </c>
      <c r="BN52" s="74">
        <v>1.1901484981153169E-2</v>
      </c>
      <c r="BO52" s="74">
        <v>2.6351846160151463E-2</v>
      </c>
      <c r="BP52" s="74">
        <v>1.5748080666993305E-2</v>
      </c>
      <c r="BQ52" s="74">
        <v>6.3716763404465082E-2</v>
      </c>
      <c r="BR52" s="74">
        <v>2.4086743499892104E-2</v>
      </c>
      <c r="BS52" s="74">
        <v>2.1276983782683802E-2</v>
      </c>
      <c r="BT52" s="74">
        <v>1.2128763240112318E-2</v>
      </c>
      <c r="BU52" s="74">
        <v>2.6957436079597632E-2</v>
      </c>
      <c r="BV52" s="74">
        <v>4.9559744950894935E-2</v>
      </c>
      <c r="BW52" s="74">
        <v>2.8066038558584208E-2</v>
      </c>
      <c r="BX52" s="74">
        <v>1.2414228904676767E-2</v>
      </c>
      <c r="BY52" s="74">
        <v>1.9323701639221404E-2</v>
      </c>
      <c r="BZ52" s="74">
        <v>1.1685509738140988E-2</v>
      </c>
      <c r="CA52" s="74">
        <v>2.3590287536460332E-2</v>
      </c>
      <c r="CB52" s="74">
        <v>1.1885760240954145E-3</v>
      </c>
      <c r="CC52" s="74">
        <v>1.9248687899943998E-2</v>
      </c>
      <c r="CD52" s="74">
        <v>2.2870361539797782E-2</v>
      </c>
      <c r="CE52" s="74">
        <v>2.0661520393113798E-2</v>
      </c>
      <c r="CF52" s="74">
        <v>1.7948953748370855E-2</v>
      </c>
      <c r="CG52" s="74">
        <v>1.3607378460470519E-2</v>
      </c>
      <c r="CH52" s="74">
        <v>3.6319555503129104E-2</v>
      </c>
      <c r="CI52" s="74">
        <v>2.0911957777837026E-2</v>
      </c>
      <c r="CJ52" s="74">
        <v>1.2855018811018235E-2</v>
      </c>
      <c r="CK52" s="74">
        <v>1.4201799866059078E-2</v>
      </c>
      <c r="CL52" s="74">
        <v>1.9967841793386582E-2</v>
      </c>
      <c r="CM52" s="74">
        <v>1.4922113493814341E-2</v>
      </c>
      <c r="CN52" s="74">
        <v>1.4212640110474429E-2</v>
      </c>
      <c r="CO52" s="74">
        <v>2.4365546597635641E-2</v>
      </c>
      <c r="CP52" s="74">
        <v>1.3338368859829279E-2</v>
      </c>
      <c r="CQ52" s="74">
        <v>0.16039682482567921</v>
      </c>
      <c r="CR52" s="74">
        <v>1.8457115192548137E-2</v>
      </c>
      <c r="CS52" s="74">
        <v>1.1956357294818721E-2</v>
      </c>
      <c r="CT52" s="74">
        <v>2.042193318254024E-2</v>
      </c>
      <c r="CU52" s="74">
        <v>2.7300961810029292E-2</v>
      </c>
      <c r="CV52" s="74">
        <v>2.068245499177435E-2</v>
      </c>
      <c r="CW52" s="74">
        <v>2.2096815868389044E-2</v>
      </c>
      <c r="CX52" s="74">
        <v>2.1920313933586788E-2</v>
      </c>
      <c r="CY52" s="74">
        <v>2.6222988912705771E-2</v>
      </c>
      <c r="CZ52" s="74">
        <v>1.4932923300154343E-2</v>
      </c>
      <c r="DA52" s="74">
        <v>5.6888126794128165E-3</v>
      </c>
      <c r="DB52" s="74">
        <v>2.0113000404463843E-2</v>
      </c>
      <c r="DC52" s="74">
        <v>3.071499779627036E-2</v>
      </c>
      <c r="DD52" s="74">
        <v>1.063541774824823E-2</v>
      </c>
      <c r="DE52" s="74">
        <v>1.4946417767613109E-2</v>
      </c>
      <c r="DF52" s="74">
        <v>1.9322196228958692E-2</v>
      </c>
      <c r="DG52" s="74">
        <v>1.9220209029716197E-2</v>
      </c>
      <c r="DH52" s="74">
        <v>2.0686856603884366E-2</v>
      </c>
      <c r="DI52" s="74">
        <v>2.5715685375651602E-2</v>
      </c>
      <c r="DJ52" s="74">
        <v>3.1106337236510666E-2</v>
      </c>
      <c r="DK52" s="74">
        <v>1.275215020221309E-2</v>
      </c>
      <c r="DL52" s="74">
        <v>2.1299764574335574E-2</v>
      </c>
    </row>
    <row r="53" spans="1:116" x14ac:dyDescent="0.2">
      <c r="A53" t="s">
        <v>130</v>
      </c>
      <c r="B53" s="74">
        <v>1.4158237986126828E-3</v>
      </c>
      <c r="C53" s="74">
        <v>2.3001359628201596E-3</v>
      </c>
      <c r="D53" s="74">
        <v>2.3073805719909415E-3</v>
      </c>
      <c r="E53" s="74">
        <v>2.6244831057835654E-3</v>
      </c>
      <c r="F53" s="74">
        <v>8.0136838342832351E-3</v>
      </c>
      <c r="G53" s="74">
        <v>0</v>
      </c>
      <c r="H53" s="74">
        <v>0</v>
      </c>
      <c r="I53" s="74">
        <v>0</v>
      </c>
      <c r="J53" s="74">
        <v>2.3369152678772982E-3</v>
      </c>
      <c r="K53" s="74">
        <v>0</v>
      </c>
      <c r="L53" s="74">
        <v>0</v>
      </c>
      <c r="M53" s="74">
        <v>1.9290579559465715E-3</v>
      </c>
      <c r="N53" s="74">
        <v>9.6234215625558956E-4</v>
      </c>
      <c r="O53" s="74">
        <v>4.8512791040031624E-4</v>
      </c>
      <c r="P53" s="74">
        <v>4.2170779385980114E-3</v>
      </c>
      <c r="Q53" s="74">
        <v>2.564155041753515E-3</v>
      </c>
      <c r="R53" s="74">
        <v>5.2016592938878745E-4</v>
      </c>
      <c r="S53" s="74">
        <v>1.3837000842211462E-3</v>
      </c>
      <c r="T53" s="74">
        <v>5.2097609883928542E-4</v>
      </c>
      <c r="U53" s="74">
        <v>9.3999525927606958E-5</v>
      </c>
      <c r="V53" s="74">
        <v>3.7523573203493475E-4</v>
      </c>
      <c r="W53" s="74">
        <v>5.1736600996028922E-4</v>
      </c>
      <c r="X53" s="74">
        <v>4.2477840641788194E-4</v>
      </c>
      <c r="Y53" s="74">
        <v>7.5110934420586143E-4</v>
      </c>
      <c r="Z53" s="74">
        <v>6.6100796359206434E-4</v>
      </c>
      <c r="AA53" s="74">
        <v>0</v>
      </c>
      <c r="AB53" s="74">
        <v>0</v>
      </c>
      <c r="AC53" s="74">
        <v>4.2084922105302168E-3</v>
      </c>
      <c r="AD53" s="74">
        <v>0</v>
      </c>
      <c r="AE53" s="74">
        <v>3.1739681219951354E-2</v>
      </c>
      <c r="AF53" s="74">
        <v>9.3475432893519049E-4</v>
      </c>
      <c r="AG53" s="74">
        <v>0</v>
      </c>
      <c r="AH53" s="74">
        <v>0</v>
      </c>
      <c r="AI53" s="74">
        <v>2.7871199682357288E-3</v>
      </c>
      <c r="AJ53" s="74">
        <v>0</v>
      </c>
      <c r="AK53" s="74">
        <v>0</v>
      </c>
      <c r="AL53" s="74">
        <v>0</v>
      </c>
      <c r="AM53" s="74">
        <v>0</v>
      </c>
      <c r="AN53" s="74">
        <v>0</v>
      </c>
      <c r="AO53" s="74">
        <v>9.2494333075142593E-4</v>
      </c>
      <c r="AP53" s="74">
        <v>2.3719132184794341E-4</v>
      </c>
      <c r="AQ53" s="74">
        <v>1.9051297144423885E-3</v>
      </c>
      <c r="AR53" s="74">
        <v>4.2577211964957854E-4</v>
      </c>
      <c r="AS53" s="74">
        <v>9.3399183994478756E-5</v>
      </c>
      <c r="AT53" s="74">
        <v>1.4339135047586448E-3</v>
      </c>
      <c r="AU53" s="74">
        <v>0</v>
      </c>
      <c r="AV53" s="74">
        <v>2.8093932018240892E-4</v>
      </c>
      <c r="AW53" s="74">
        <v>0</v>
      </c>
      <c r="AX53" s="74">
        <v>4.6655746566677727E-5</v>
      </c>
      <c r="AY53" s="74">
        <v>0</v>
      </c>
      <c r="AZ53" s="74">
        <v>0</v>
      </c>
      <c r="BA53" s="74">
        <v>1.8659581867615188E-3</v>
      </c>
      <c r="BB53" s="74">
        <v>1.3843772386917742E-3</v>
      </c>
      <c r="BC53" s="74">
        <v>2.361098662026854E-4</v>
      </c>
      <c r="BD53" s="74">
        <v>1.9011481443793548E-4</v>
      </c>
      <c r="BE53" s="74">
        <v>0</v>
      </c>
      <c r="BF53" s="74">
        <v>0</v>
      </c>
      <c r="BG53" s="74">
        <v>4.6791017940398948E-4</v>
      </c>
      <c r="BH53" s="74">
        <v>9.3046276985639456E-3</v>
      </c>
      <c r="BI53" s="74">
        <v>1.4140544618090659E-3</v>
      </c>
      <c r="BJ53" s="74">
        <v>0</v>
      </c>
      <c r="BK53" s="74">
        <v>1.1790439620300132E-2</v>
      </c>
      <c r="BL53" s="74">
        <v>0</v>
      </c>
      <c r="BM53" s="74">
        <v>0</v>
      </c>
      <c r="BN53" s="74">
        <v>2.76385710513582E-3</v>
      </c>
      <c r="BO53" s="74">
        <v>0</v>
      </c>
      <c r="BP53" s="74">
        <v>9.4199164185661049E-4</v>
      </c>
      <c r="BQ53" s="74">
        <v>1.5721612166567617E-2</v>
      </c>
      <c r="BR53" s="74">
        <v>0</v>
      </c>
      <c r="BS53" s="74">
        <v>9.3332071982317672E-4</v>
      </c>
      <c r="BT53" s="74">
        <v>4.6943957708889928E-4</v>
      </c>
      <c r="BU53" s="74">
        <v>1.4003233996784266E-3</v>
      </c>
      <c r="BV53" s="74">
        <v>2.3629910685086459E-3</v>
      </c>
      <c r="BW53" s="74">
        <v>3.3145658715862053E-3</v>
      </c>
      <c r="BX53" s="74">
        <v>9.3352037184831803E-5</v>
      </c>
      <c r="BY53" s="74">
        <v>1.0476442810274105E-3</v>
      </c>
      <c r="BZ53" s="74">
        <v>2.7959350061583017E-4</v>
      </c>
      <c r="CA53" s="74">
        <v>1.3331707282786063E-3</v>
      </c>
      <c r="CB53" s="74">
        <v>9.2006846047427624E-4</v>
      </c>
      <c r="CC53" s="74">
        <v>3.2835793103797766E-4</v>
      </c>
      <c r="CD53" s="74">
        <v>8.5178604179510491E-4</v>
      </c>
      <c r="CE53" s="74">
        <v>1.866898243240017E-3</v>
      </c>
      <c r="CF53" s="74">
        <v>6.1412190143163639E-4</v>
      </c>
      <c r="CG53" s="74">
        <v>4.7123003859896961E-4</v>
      </c>
      <c r="CH53" s="74">
        <v>0</v>
      </c>
      <c r="CI53" s="74">
        <v>0</v>
      </c>
      <c r="CJ53" s="74">
        <v>2.3495371674431189E-3</v>
      </c>
      <c r="CK53" s="74">
        <v>0</v>
      </c>
      <c r="CL53" s="74">
        <v>4.6922938284925153E-4</v>
      </c>
      <c r="CM53" s="74">
        <v>1.402634131011203E-3</v>
      </c>
      <c r="CN53" s="74">
        <v>0</v>
      </c>
      <c r="CO53" s="74">
        <v>0</v>
      </c>
      <c r="CP53" s="74">
        <v>2.3466224696444719E-4</v>
      </c>
      <c r="CQ53" s="74">
        <v>1.9011968378536533E-2</v>
      </c>
      <c r="CR53" s="74">
        <v>1.365067787611963E-3</v>
      </c>
      <c r="CS53" s="74">
        <v>0</v>
      </c>
      <c r="CT53" s="74">
        <v>5.6977549258046341E-4</v>
      </c>
      <c r="CU53" s="74">
        <v>3.344261632424266E-4</v>
      </c>
      <c r="CV53" s="74">
        <v>6.7084762619224576E-4</v>
      </c>
      <c r="CW53" s="74">
        <v>5.2095008141509532E-4</v>
      </c>
      <c r="CX53" s="74">
        <v>0</v>
      </c>
      <c r="CY53" s="74">
        <v>7.6685239279827453E-3</v>
      </c>
      <c r="CZ53" s="74">
        <v>1.4036502205435869E-3</v>
      </c>
      <c r="DA53" s="74">
        <v>2.3394499305791046E-3</v>
      </c>
      <c r="DB53" s="74">
        <v>0</v>
      </c>
      <c r="DC53" s="74">
        <v>1.4099879186212226E-3</v>
      </c>
      <c r="DD53" s="74">
        <v>4.6652551178300359E-4</v>
      </c>
      <c r="DE53" s="74">
        <v>3.3304796492602135E-4</v>
      </c>
      <c r="DF53" s="74">
        <v>8.6497643453069279E-3</v>
      </c>
      <c r="DG53" s="74">
        <v>9.3677748009491637E-4</v>
      </c>
      <c r="DH53" s="74">
        <v>0</v>
      </c>
      <c r="DI53" s="74">
        <v>0</v>
      </c>
      <c r="DJ53" s="74">
        <v>0</v>
      </c>
      <c r="DK53" s="74">
        <v>0</v>
      </c>
      <c r="DL53" s="74">
        <v>1.4014800082304392E-3</v>
      </c>
    </row>
    <row r="54" spans="1:116" x14ac:dyDescent="0.2"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/>
      <c r="AS54" s="74"/>
      <c r="AT54" s="74"/>
      <c r="AU54" s="74"/>
      <c r="AV54" s="74"/>
      <c r="AW54" s="74"/>
      <c r="AX54" s="74"/>
      <c r="AY54" s="74"/>
      <c r="AZ54" s="74"/>
      <c r="BA54" s="74"/>
      <c r="BB54" s="74"/>
      <c r="BC54" s="74"/>
      <c r="BD54" s="74"/>
      <c r="BE54" s="74"/>
      <c r="BF54" s="74"/>
      <c r="BG54" s="74"/>
      <c r="BH54" s="74"/>
      <c r="BI54" s="74"/>
      <c r="BJ54" s="74"/>
      <c r="BK54" s="74"/>
      <c r="BL54" s="74"/>
      <c r="BM54" s="74"/>
      <c r="BN54" s="74"/>
      <c r="BO54" s="74"/>
      <c r="BP54" s="74"/>
      <c r="BQ54" s="74"/>
      <c r="BR54" s="74"/>
      <c r="BS54" s="74"/>
      <c r="BT54" s="74"/>
      <c r="BU54" s="74"/>
      <c r="BV54" s="74"/>
      <c r="BW54" s="74"/>
      <c r="BX54" s="74"/>
      <c r="BY54" s="74"/>
      <c r="BZ54" s="74"/>
      <c r="CA54" s="74"/>
      <c r="CB54" s="74"/>
      <c r="CC54" s="74"/>
      <c r="CD54" s="74"/>
      <c r="CE54" s="74"/>
      <c r="CF54" s="74"/>
      <c r="CG54" s="74"/>
      <c r="CH54" s="74"/>
      <c r="CI54" s="74"/>
      <c r="CJ54" s="74"/>
      <c r="CK54" s="74"/>
      <c r="CL54" s="74"/>
      <c r="CM54" s="74"/>
      <c r="CN54" s="74"/>
      <c r="CO54" s="74"/>
      <c r="CP54" s="74"/>
      <c r="CQ54" s="74"/>
      <c r="CR54" s="74"/>
      <c r="CS54" s="74"/>
      <c r="CT54" s="74"/>
      <c r="CU54" s="74"/>
      <c r="CV54" s="74"/>
      <c r="CW54" s="74"/>
      <c r="CX54" s="74"/>
      <c r="CY54" s="74"/>
      <c r="CZ54" s="74"/>
      <c r="DA54" s="74"/>
      <c r="DB54" s="74"/>
      <c r="DC54" s="74"/>
      <c r="DD54" s="74"/>
      <c r="DE54" s="74"/>
      <c r="DF54" s="74"/>
      <c r="DG54" s="74"/>
      <c r="DH54" s="74"/>
      <c r="DI54" s="74"/>
      <c r="DJ54" s="74"/>
      <c r="DK54" s="74"/>
      <c r="DL54" s="74"/>
    </row>
    <row r="55" spans="1:116" x14ac:dyDescent="0.2">
      <c r="A55" t="s">
        <v>227</v>
      </c>
      <c r="B55" s="74">
        <v>2</v>
      </c>
      <c r="C55" s="74">
        <v>2</v>
      </c>
      <c r="D55" s="74">
        <v>2</v>
      </c>
      <c r="E55" s="74">
        <v>2</v>
      </c>
      <c r="F55" s="74">
        <v>2</v>
      </c>
      <c r="G55" s="74">
        <v>2</v>
      </c>
      <c r="H55" s="74">
        <v>2</v>
      </c>
      <c r="I55" s="74">
        <v>2</v>
      </c>
      <c r="J55" s="74">
        <v>2</v>
      </c>
      <c r="K55" s="74">
        <v>2</v>
      </c>
      <c r="L55" s="74">
        <v>2</v>
      </c>
      <c r="M55" s="74">
        <v>2</v>
      </c>
      <c r="N55" s="74">
        <v>2</v>
      </c>
      <c r="O55" s="74">
        <v>2</v>
      </c>
      <c r="P55" s="74">
        <v>2</v>
      </c>
      <c r="Q55" s="74">
        <v>2</v>
      </c>
      <c r="R55" s="74">
        <v>2</v>
      </c>
      <c r="S55" s="74">
        <v>2</v>
      </c>
      <c r="T55" s="74">
        <v>2</v>
      </c>
      <c r="U55" s="74">
        <v>2</v>
      </c>
      <c r="V55" s="74">
        <v>2</v>
      </c>
      <c r="W55" s="74">
        <v>2</v>
      </c>
      <c r="X55" s="74">
        <v>2</v>
      </c>
      <c r="Y55" s="74">
        <v>2</v>
      </c>
      <c r="Z55" s="74">
        <v>2</v>
      </c>
      <c r="AA55" s="74">
        <v>2</v>
      </c>
      <c r="AB55" s="74">
        <v>2</v>
      </c>
      <c r="AC55" s="74">
        <v>2</v>
      </c>
      <c r="AD55" s="74">
        <v>2</v>
      </c>
      <c r="AE55" s="74">
        <v>2</v>
      </c>
      <c r="AF55" s="74">
        <v>2</v>
      </c>
      <c r="AG55" s="74">
        <v>2</v>
      </c>
      <c r="AH55" s="74">
        <v>2</v>
      </c>
      <c r="AI55" s="74">
        <v>2</v>
      </c>
      <c r="AJ55" s="74">
        <v>2</v>
      </c>
      <c r="AK55" s="74">
        <v>2</v>
      </c>
      <c r="AL55" s="74">
        <v>2</v>
      </c>
      <c r="AM55" s="74">
        <v>2</v>
      </c>
      <c r="AN55" s="74">
        <v>2</v>
      </c>
      <c r="AO55" s="74">
        <v>2</v>
      </c>
      <c r="AP55" s="74">
        <v>2</v>
      </c>
      <c r="AQ55" s="74">
        <v>2</v>
      </c>
      <c r="AR55" s="74">
        <v>2</v>
      </c>
      <c r="AS55" s="74">
        <v>2</v>
      </c>
      <c r="AT55" s="74">
        <v>2</v>
      </c>
      <c r="AU55" s="74">
        <v>2</v>
      </c>
      <c r="AV55" s="74">
        <v>2</v>
      </c>
      <c r="AW55" s="74">
        <v>2</v>
      </c>
      <c r="AX55" s="74">
        <v>2</v>
      </c>
      <c r="AY55" s="74">
        <v>2</v>
      </c>
      <c r="AZ55" s="74">
        <v>2</v>
      </c>
      <c r="BA55" s="74">
        <v>2</v>
      </c>
      <c r="BB55" s="74">
        <v>2</v>
      </c>
      <c r="BC55" s="74">
        <v>2</v>
      </c>
      <c r="BD55" s="74">
        <v>2</v>
      </c>
      <c r="BE55" s="74">
        <v>2</v>
      </c>
      <c r="BF55" s="74">
        <v>2</v>
      </c>
      <c r="BG55" s="74">
        <v>2</v>
      </c>
      <c r="BH55" s="74">
        <v>2</v>
      </c>
      <c r="BI55" s="74">
        <v>2</v>
      </c>
      <c r="BJ55" s="74">
        <v>2</v>
      </c>
      <c r="BK55" s="74">
        <v>2</v>
      </c>
      <c r="BL55" s="74">
        <v>2</v>
      </c>
      <c r="BM55" s="74">
        <v>2</v>
      </c>
      <c r="BN55" s="74">
        <v>2</v>
      </c>
      <c r="BO55" s="74">
        <v>2</v>
      </c>
      <c r="BP55" s="74">
        <v>2</v>
      </c>
      <c r="BQ55" s="74">
        <v>2</v>
      </c>
      <c r="BR55" s="74">
        <v>2</v>
      </c>
      <c r="BS55" s="74">
        <v>2</v>
      </c>
      <c r="BT55" s="74">
        <v>2</v>
      </c>
      <c r="BU55" s="74">
        <v>2</v>
      </c>
      <c r="BV55" s="74">
        <v>2</v>
      </c>
      <c r="BW55" s="74">
        <v>2</v>
      </c>
      <c r="BX55" s="74">
        <v>2</v>
      </c>
      <c r="BY55" s="74">
        <v>2</v>
      </c>
      <c r="BZ55" s="74">
        <v>2</v>
      </c>
      <c r="CA55" s="74">
        <v>2</v>
      </c>
      <c r="CB55" s="74">
        <v>2</v>
      </c>
      <c r="CC55" s="74">
        <v>2</v>
      </c>
      <c r="CD55" s="74">
        <v>2</v>
      </c>
      <c r="CE55" s="74">
        <v>2</v>
      </c>
      <c r="CF55" s="74">
        <v>2</v>
      </c>
      <c r="CG55" s="74">
        <v>2</v>
      </c>
      <c r="CH55" s="74">
        <v>2</v>
      </c>
      <c r="CI55" s="74">
        <v>2</v>
      </c>
      <c r="CJ55" s="74">
        <v>2</v>
      </c>
      <c r="CK55" s="74">
        <v>2</v>
      </c>
      <c r="CL55" s="74">
        <v>2</v>
      </c>
      <c r="CM55" s="74">
        <v>2</v>
      </c>
      <c r="CN55" s="74">
        <v>2</v>
      </c>
      <c r="CO55" s="74">
        <v>2</v>
      </c>
      <c r="CP55" s="74">
        <v>2</v>
      </c>
      <c r="CQ55" s="74">
        <v>2</v>
      </c>
      <c r="CR55" s="74">
        <v>2</v>
      </c>
      <c r="CS55" s="74">
        <v>2</v>
      </c>
      <c r="CT55" s="74">
        <v>2</v>
      </c>
      <c r="CU55" s="74">
        <v>2</v>
      </c>
      <c r="CV55" s="74">
        <v>2</v>
      </c>
      <c r="CW55" s="74">
        <v>2</v>
      </c>
      <c r="CX55" s="74">
        <v>2</v>
      </c>
      <c r="CY55" s="74">
        <v>2</v>
      </c>
      <c r="CZ55" s="74">
        <v>2</v>
      </c>
      <c r="DA55" s="74">
        <v>2</v>
      </c>
      <c r="DB55" s="74">
        <v>2</v>
      </c>
      <c r="DC55" s="74">
        <v>2</v>
      </c>
      <c r="DD55" s="74">
        <v>2</v>
      </c>
      <c r="DE55" s="74">
        <v>2</v>
      </c>
      <c r="DF55" s="74">
        <v>2</v>
      </c>
      <c r="DG55" s="74">
        <v>2</v>
      </c>
      <c r="DH55" s="74">
        <v>2</v>
      </c>
      <c r="DI55" s="74">
        <v>2</v>
      </c>
      <c r="DJ55" s="74">
        <v>2</v>
      </c>
      <c r="DK55" s="74">
        <v>2</v>
      </c>
      <c r="DL55" s="74">
        <v>2</v>
      </c>
    </row>
    <row r="56" spans="1:116" x14ac:dyDescent="0.2">
      <c r="A56" t="s">
        <v>252</v>
      </c>
      <c r="B56" s="74">
        <v>2</v>
      </c>
      <c r="C56" s="74">
        <v>2</v>
      </c>
      <c r="D56" s="74">
        <v>2</v>
      </c>
      <c r="E56" s="74">
        <v>2</v>
      </c>
      <c r="F56" s="74">
        <v>2.0000000000000004</v>
      </c>
      <c r="G56" s="74">
        <v>2</v>
      </c>
      <c r="H56" s="74">
        <v>2</v>
      </c>
      <c r="I56" s="74">
        <v>2</v>
      </c>
      <c r="J56" s="74">
        <v>2</v>
      </c>
      <c r="K56" s="74">
        <v>2</v>
      </c>
      <c r="L56" s="74">
        <v>2</v>
      </c>
      <c r="M56" s="74">
        <v>2</v>
      </c>
      <c r="N56" s="74">
        <v>2</v>
      </c>
      <c r="O56" s="74">
        <v>2</v>
      </c>
      <c r="P56" s="74">
        <v>2</v>
      </c>
      <c r="Q56" s="74">
        <v>1.9999999999999998</v>
      </c>
      <c r="R56" s="74">
        <v>2.0000000000000009</v>
      </c>
      <c r="S56" s="74">
        <v>2.0000000000000004</v>
      </c>
      <c r="T56" s="74">
        <v>2</v>
      </c>
      <c r="U56" s="74">
        <v>2</v>
      </c>
      <c r="V56" s="74">
        <v>2.0000000000000009</v>
      </c>
      <c r="W56" s="74">
        <v>1.9999999999999989</v>
      </c>
      <c r="X56" s="74">
        <v>2.0000000000000009</v>
      </c>
      <c r="Y56" s="74">
        <v>2.0000000000000004</v>
      </c>
      <c r="Z56" s="74">
        <v>2</v>
      </c>
      <c r="AA56" s="74">
        <v>2</v>
      </c>
      <c r="AB56" s="74">
        <v>2</v>
      </c>
      <c r="AC56" s="74">
        <v>2</v>
      </c>
      <c r="AD56" s="74">
        <v>2</v>
      </c>
      <c r="AE56" s="74">
        <v>2</v>
      </c>
      <c r="AF56" s="74">
        <v>2</v>
      </c>
      <c r="AG56" s="74">
        <v>2</v>
      </c>
      <c r="AH56" s="74">
        <v>2</v>
      </c>
      <c r="AI56" s="74">
        <v>2</v>
      </c>
      <c r="AJ56" s="74">
        <v>2</v>
      </c>
      <c r="AK56" s="74">
        <v>2</v>
      </c>
      <c r="AL56" s="74">
        <v>2</v>
      </c>
      <c r="AM56" s="74">
        <v>2</v>
      </c>
      <c r="AN56" s="74">
        <v>2</v>
      </c>
      <c r="AO56" s="74">
        <v>2</v>
      </c>
      <c r="AP56" s="74">
        <v>2</v>
      </c>
      <c r="AQ56" s="74">
        <v>2.0000000000000009</v>
      </c>
      <c r="AR56" s="74">
        <v>1.9999999999999989</v>
      </c>
      <c r="AS56" s="74">
        <v>2.0000000000000004</v>
      </c>
      <c r="AT56" s="74">
        <v>2.0000000000000004</v>
      </c>
      <c r="AU56" s="74">
        <v>1.9999999999999998</v>
      </c>
      <c r="AV56" s="74">
        <v>1.9999999999999996</v>
      </c>
      <c r="AW56" s="74">
        <v>1.9999999999999993</v>
      </c>
      <c r="AX56" s="74">
        <v>1.9999999999999991</v>
      </c>
      <c r="AY56" s="74">
        <v>1.9999999999999993</v>
      </c>
      <c r="AZ56" s="74">
        <v>2</v>
      </c>
      <c r="BA56" s="74">
        <v>2</v>
      </c>
      <c r="BB56" s="74">
        <v>2</v>
      </c>
      <c r="BC56" s="74">
        <v>2</v>
      </c>
      <c r="BD56" s="74">
        <v>2.0000000000000009</v>
      </c>
      <c r="BE56" s="74">
        <v>2</v>
      </c>
      <c r="BF56" s="74">
        <v>2</v>
      </c>
      <c r="BG56" s="74">
        <v>2</v>
      </c>
      <c r="BH56" s="74">
        <v>2</v>
      </c>
      <c r="BI56" s="74">
        <v>2</v>
      </c>
      <c r="BJ56" s="74">
        <v>2</v>
      </c>
      <c r="BK56" s="74">
        <v>2</v>
      </c>
      <c r="BL56" s="74">
        <v>2</v>
      </c>
      <c r="BM56" s="74">
        <v>2</v>
      </c>
      <c r="BN56" s="74">
        <v>2</v>
      </c>
      <c r="BO56" s="74">
        <v>2</v>
      </c>
      <c r="BP56" s="74">
        <v>2</v>
      </c>
      <c r="BQ56" s="74">
        <v>2</v>
      </c>
      <c r="BR56" s="74">
        <v>2</v>
      </c>
      <c r="BS56" s="74">
        <v>2</v>
      </c>
      <c r="BT56" s="74">
        <v>2</v>
      </c>
      <c r="BU56" s="74">
        <v>2</v>
      </c>
      <c r="BV56" s="74">
        <v>2</v>
      </c>
      <c r="BW56" s="74">
        <v>2</v>
      </c>
      <c r="BX56" s="74">
        <v>2</v>
      </c>
      <c r="BY56" s="74">
        <v>2</v>
      </c>
      <c r="BZ56" s="74">
        <v>1.9999999999999998</v>
      </c>
      <c r="CA56" s="74">
        <v>2.0000000000000004</v>
      </c>
      <c r="CB56" s="74">
        <v>2.0000000000000004</v>
      </c>
      <c r="CC56" s="74">
        <v>2</v>
      </c>
      <c r="CD56" s="74">
        <v>1.9999999999999991</v>
      </c>
      <c r="CE56" s="74">
        <v>2</v>
      </c>
      <c r="CF56" s="74">
        <v>1.9999999999999993</v>
      </c>
      <c r="CG56" s="74">
        <v>2</v>
      </c>
      <c r="CH56" s="74">
        <v>2</v>
      </c>
      <c r="CI56" s="74">
        <v>2</v>
      </c>
      <c r="CJ56" s="74">
        <v>2</v>
      </c>
      <c r="CK56" s="74">
        <v>2</v>
      </c>
      <c r="CL56" s="74">
        <v>2</v>
      </c>
      <c r="CM56" s="74">
        <v>2</v>
      </c>
      <c r="CN56" s="74">
        <v>2</v>
      </c>
      <c r="CO56" s="74">
        <v>2</v>
      </c>
      <c r="CP56" s="74">
        <v>1.9999999999999996</v>
      </c>
      <c r="CQ56" s="74">
        <v>2.0000000000000004</v>
      </c>
      <c r="CR56" s="74">
        <v>1.9999999999999993</v>
      </c>
      <c r="CS56" s="74">
        <v>1.9999999999999996</v>
      </c>
      <c r="CT56" s="74">
        <v>2</v>
      </c>
      <c r="CU56" s="74">
        <v>2.0000000000000009</v>
      </c>
      <c r="CV56" s="74">
        <v>1.9999999999999996</v>
      </c>
      <c r="CW56" s="74">
        <v>2</v>
      </c>
      <c r="CX56" s="74">
        <v>2</v>
      </c>
      <c r="CY56" s="74">
        <v>2</v>
      </c>
      <c r="CZ56" s="74">
        <v>2</v>
      </c>
      <c r="DA56" s="74">
        <v>2</v>
      </c>
      <c r="DB56" s="74">
        <v>2</v>
      </c>
      <c r="DC56" s="74">
        <v>2</v>
      </c>
      <c r="DD56" s="74">
        <v>2</v>
      </c>
      <c r="DE56" s="74">
        <v>1.9999999999999998</v>
      </c>
      <c r="DF56" s="74">
        <v>1.9999999999999996</v>
      </c>
      <c r="DG56" s="74">
        <v>2</v>
      </c>
      <c r="DH56" s="74">
        <v>2</v>
      </c>
      <c r="DI56" s="74">
        <v>2</v>
      </c>
      <c r="DJ56" s="74">
        <v>2</v>
      </c>
      <c r="DK56" s="74">
        <v>2</v>
      </c>
      <c r="DL56" s="74">
        <v>2</v>
      </c>
    </row>
    <row r="57" spans="1:116" x14ac:dyDescent="0.2"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74"/>
      <c r="AM57" s="74"/>
      <c r="AN57" s="74"/>
      <c r="AO57" s="74"/>
      <c r="AP57" s="74"/>
      <c r="AQ57" s="74"/>
      <c r="AR57" s="74"/>
      <c r="AS57" s="74"/>
      <c r="AT57" s="74"/>
      <c r="AU57" s="74"/>
      <c r="AV57" s="74"/>
      <c r="AW57" s="74"/>
      <c r="AX57" s="74"/>
      <c r="AY57" s="74"/>
      <c r="AZ57" s="74"/>
      <c r="BA57" s="74"/>
      <c r="BB57" s="74"/>
      <c r="BC57" s="74"/>
      <c r="BD57" s="74"/>
      <c r="BE57" s="74"/>
      <c r="BF57" s="74"/>
      <c r="BG57" s="74"/>
      <c r="BH57" s="74"/>
      <c r="BI57" s="74"/>
      <c r="BJ57" s="74"/>
      <c r="BK57" s="74"/>
      <c r="BL57" s="74"/>
      <c r="BM57" s="74"/>
      <c r="BN57" s="74"/>
      <c r="BO57" s="74"/>
      <c r="BP57" s="74"/>
      <c r="BQ57" s="74"/>
      <c r="BR57" s="74"/>
      <c r="BS57" s="74"/>
      <c r="BT57" s="74"/>
      <c r="BU57" s="74"/>
      <c r="BV57" s="74"/>
      <c r="BW57" s="74"/>
      <c r="BX57" s="74"/>
      <c r="BY57" s="74"/>
      <c r="BZ57" s="74"/>
      <c r="CA57" s="74"/>
      <c r="CB57" s="74"/>
      <c r="CC57" s="74"/>
      <c r="CD57" s="74"/>
      <c r="CE57" s="74"/>
      <c r="CF57" s="74"/>
      <c r="CG57" s="74"/>
      <c r="CH57" s="74"/>
      <c r="CI57" s="74"/>
      <c r="CJ57" s="74"/>
      <c r="CK57" s="74"/>
      <c r="CL57" s="74"/>
      <c r="CM57" s="74"/>
      <c r="CN57" s="74"/>
      <c r="CO57" s="74"/>
      <c r="CP57" s="74"/>
      <c r="CQ57" s="74"/>
      <c r="CR57" s="74"/>
      <c r="CS57" s="74"/>
      <c r="CT57" s="74"/>
      <c r="CU57" s="74"/>
      <c r="CV57" s="74"/>
      <c r="CW57" s="74"/>
      <c r="CX57" s="74"/>
      <c r="CY57" s="74"/>
      <c r="CZ57" s="74"/>
      <c r="DA57" s="74"/>
      <c r="DB57" s="74"/>
      <c r="DC57" s="74"/>
      <c r="DD57" s="74"/>
      <c r="DE57" s="74"/>
      <c r="DF57" s="74"/>
      <c r="DG57" s="74"/>
      <c r="DH57" s="74"/>
      <c r="DI57" s="74"/>
      <c r="DJ57" s="74"/>
      <c r="DK57" s="74"/>
      <c r="DL57" s="74"/>
    </row>
    <row r="58" spans="1:116" x14ac:dyDescent="0.2">
      <c r="A58" t="s">
        <v>133</v>
      </c>
      <c r="B58" s="74">
        <v>42.688677194700659</v>
      </c>
      <c r="C58" s="74">
        <v>60.924740857845819</v>
      </c>
      <c r="D58" s="74">
        <v>50.510806042025699</v>
      </c>
      <c r="E58" s="74">
        <v>39.446751946303792</v>
      </c>
      <c r="F58" s="74">
        <v>45.107850010366249</v>
      </c>
      <c r="G58" s="74">
        <v>44.68034574624027</v>
      </c>
      <c r="H58" s="74">
        <v>49.558539326679693</v>
      </c>
      <c r="I58" s="74">
        <v>44.268547897136592</v>
      </c>
      <c r="J58" s="74">
        <v>43.299383385915483</v>
      </c>
      <c r="K58" s="74">
        <v>43.811549052211909</v>
      </c>
      <c r="L58" s="74">
        <v>46.654745152911168</v>
      </c>
      <c r="M58" s="74">
        <v>40.699285728636717</v>
      </c>
      <c r="N58" s="74">
        <v>40.842975253844102</v>
      </c>
      <c r="O58" s="74">
        <v>40.513008247963434</v>
      </c>
      <c r="P58" s="74">
        <v>52.879714697321575</v>
      </c>
      <c r="Q58" s="74">
        <v>45.412621315161253</v>
      </c>
      <c r="R58" s="74">
        <v>43.796040026771458</v>
      </c>
      <c r="S58" s="74">
        <v>43.581302478103233</v>
      </c>
      <c r="T58" s="74">
        <v>44.912518646543404</v>
      </c>
      <c r="U58" s="74">
        <v>45.865806402418514</v>
      </c>
      <c r="V58" s="74">
        <v>45.382233938886259</v>
      </c>
      <c r="W58" s="74">
        <v>44.746671736777522</v>
      </c>
      <c r="X58" s="74">
        <v>42.431812894751872</v>
      </c>
      <c r="Y58" s="74">
        <v>50.483249870749916</v>
      </c>
      <c r="Z58" s="74">
        <v>46.744846592851182</v>
      </c>
      <c r="AA58" s="74">
        <v>42.645848087820056</v>
      </c>
      <c r="AB58" s="74">
        <v>40.715013854724496</v>
      </c>
      <c r="AC58" s="74">
        <v>50.866436419943341</v>
      </c>
      <c r="AD58" s="74">
        <v>43.643343891319617</v>
      </c>
      <c r="AE58" s="74">
        <v>53.53664495488124</v>
      </c>
      <c r="AF58" s="74">
        <v>47.182087195538131</v>
      </c>
      <c r="AG58" s="74">
        <v>43.17818944807712</v>
      </c>
      <c r="AH58" s="74">
        <v>45.240275597855955</v>
      </c>
      <c r="AI58" s="74">
        <v>45.139504304303443</v>
      </c>
      <c r="AJ58" s="74">
        <v>45.026641143528231</v>
      </c>
      <c r="AK58" s="74">
        <v>45.906686771032383</v>
      </c>
      <c r="AL58" s="74">
        <v>43.271762489680398</v>
      </c>
      <c r="AM58" s="74">
        <v>51.638161656337481</v>
      </c>
      <c r="AN58" s="74">
        <v>44.742086687246186</v>
      </c>
      <c r="AO58" s="74">
        <v>52.059685163489277</v>
      </c>
      <c r="AP58" s="74">
        <v>45.017567641652626</v>
      </c>
      <c r="AQ58" s="74">
        <v>41.530371834766939</v>
      </c>
      <c r="AR58" s="74">
        <v>44.361051543123175</v>
      </c>
      <c r="AS58" s="74">
        <v>52.645999896045794</v>
      </c>
      <c r="AT58" s="74">
        <v>43.930884301253847</v>
      </c>
      <c r="AU58" s="74">
        <v>50.898745753782116</v>
      </c>
      <c r="AV58" s="74">
        <v>45.840157250949304</v>
      </c>
      <c r="AW58" s="74">
        <v>43.017657667785805</v>
      </c>
      <c r="AX58" s="74">
        <v>53.029802640171717</v>
      </c>
      <c r="AY58" s="74">
        <v>43.771437967348973</v>
      </c>
      <c r="AZ58" s="74">
        <v>48.939870658664354</v>
      </c>
      <c r="BA58" s="74">
        <v>45.514425681155416</v>
      </c>
      <c r="BB58" s="74">
        <v>50.422546149502736</v>
      </c>
      <c r="BC58" s="74">
        <v>42.949765012332556</v>
      </c>
      <c r="BD58" s="74">
        <v>40.948455510697016</v>
      </c>
      <c r="BE58" s="74">
        <v>44.495287141489442</v>
      </c>
      <c r="BF58" s="74">
        <v>52.091338690760736</v>
      </c>
      <c r="BG58" s="74">
        <v>45.218890529385476</v>
      </c>
      <c r="BH58" s="74">
        <v>55.792531894408057</v>
      </c>
      <c r="BI58" s="74">
        <v>42.730797450838082</v>
      </c>
      <c r="BJ58" s="74">
        <v>44.946705094567974</v>
      </c>
      <c r="BK58" s="74">
        <v>46.632723346866925</v>
      </c>
      <c r="BL58" s="74">
        <v>51.889591935493861</v>
      </c>
      <c r="BM58" s="74">
        <v>40.992627482059682</v>
      </c>
      <c r="BN58" s="74">
        <v>54.931344011988003</v>
      </c>
      <c r="BO58" s="74">
        <v>45.191450437458755</v>
      </c>
      <c r="BP58" s="74">
        <v>46.609302258144339</v>
      </c>
      <c r="BQ58" s="74">
        <v>44.218160788520521</v>
      </c>
      <c r="BR58" s="74">
        <v>43.266509279960907</v>
      </c>
      <c r="BS58" s="74">
        <v>44.819112923137574</v>
      </c>
      <c r="BT58" s="74">
        <v>44.849114836908164</v>
      </c>
      <c r="BU58" s="74">
        <v>44.39450316262463</v>
      </c>
      <c r="BV58" s="74">
        <v>45.204911309278302</v>
      </c>
      <c r="BW58" s="74">
        <v>42.769301596196932</v>
      </c>
      <c r="BX58" s="74">
        <v>51.677458912792275</v>
      </c>
      <c r="BY58" s="74">
        <v>44.408707535951919</v>
      </c>
      <c r="BZ58" s="74">
        <v>51.773321422363708</v>
      </c>
      <c r="CA58" s="74">
        <v>42.495543914419095</v>
      </c>
      <c r="CB58" s="74">
        <v>72.341692073439987</v>
      </c>
      <c r="CC58" s="74">
        <v>46.084609409286045</v>
      </c>
      <c r="CD58" s="74">
        <v>44.729967842157592</v>
      </c>
      <c r="CE58" s="74">
        <v>44.126532581066556</v>
      </c>
      <c r="CF58" s="74">
        <v>43.847351235937545</v>
      </c>
      <c r="CG58" s="74">
        <v>48.712956271282017</v>
      </c>
      <c r="CH58" s="74">
        <v>43.30959401407241</v>
      </c>
      <c r="CI58" s="74">
        <v>44.078488732966285</v>
      </c>
      <c r="CJ58" s="74">
        <v>47.702012893957132</v>
      </c>
      <c r="CK58" s="74">
        <v>51.767505548604298</v>
      </c>
      <c r="CL58" s="74">
        <v>44.203223482872858</v>
      </c>
      <c r="CM58" s="74">
        <v>51.583026809489041</v>
      </c>
      <c r="CN58" s="74">
        <v>47.96357678879518</v>
      </c>
      <c r="CO58" s="74">
        <v>46.708268381881524</v>
      </c>
      <c r="CP58" s="74">
        <v>50.886047116104862</v>
      </c>
      <c r="CQ58" s="74">
        <v>56.224310470497777</v>
      </c>
      <c r="CR58" s="74">
        <v>47.994694808697957</v>
      </c>
      <c r="CS58" s="74">
        <v>50.883171369707334</v>
      </c>
      <c r="CT58" s="74">
        <v>43.55136101814908</v>
      </c>
      <c r="CU58" s="74">
        <v>41.457344528628575</v>
      </c>
      <c r="CV58" s="74">
        <v>44.970914550733035</v>
      </c>
      <c r="CW58" s="74">
        <v>43.549038199772411</v>
      </c>
      <c r="CX58" s="74">
        <v>41.944168566925669</v>
      </c>
      <c r="CY58" s="74">
        <v>47.228435058044781</v>
      </c>
      <c r="CZ58" s="74">
        <v>43.902654818644351</v>
      </c>
      <c r="DA58" s="74">
        <v>50.737942968538775</v>
      </c>
      <c r="DB58" s="74">
        <v>44.716731756336642</v>
      </c>
      <c r="DC58" s="74">
        <v>38.683081988662686</v>
      </c>
      <c r="DD58" s="74">
        <v>43.652288808616646</v>
      </c>
      <c r="DE58" s="74">
        <v>40.447162598059649</v>
      </c>
      <c r="DF58" s="74">
        <v>48.963161780528786</v>
      </c>
      <c r="DG58" s="74">
        <v>42.081203808211839</v>
      </c>
      <c r="DH58" s="74">
        <v>44.020790173994953</v>
      </c>
      <c r="DI58" s="74">
        <v>44.145853764888251</v>
      </c>
      <c r="DJ58" s="74">
        <v>41.579004177899535</v>
      </c>
      <c r="DK58" s="74">
        <v>51.370658913785604</v>
      </c>
      <c r="DL58" s="74">
        <v>41.868131086103958</v>
      </c>
    </row>
    <row r="59" spans="1:116" x14ac:dyDescent="0.2">
      <c r="A59" t="s">
        <v>226</v>
      </c>
      <c r="B59" s="74">
        <v>14.144285659311034</v>
      </c>
      <c r="C59" s="74">
        <v>19.412279194484011</v>
      </c>
      <c r="D59" s="74">
        <v>11.200076544556744</v>
      </c>
      <c r="E59" s="74">
        <v>17.875345152666078</v>
      </c>
      <c r="F59" s="74">
        <v>15.467165788102426</v>
      </c>
      <c r="G59" s="74">
        <v>12.31974654976581</v>
      </c>
      <c r="H59" s="74">
        <v>9.0973299997680304</v>
      </c>
      <c r="I59" s="74">
        <v>13.115206562603591</v>
      </c>
      <c r="J59" s="74">
        <v>11.493977514018997</v>
      </c>
      <c r="K59" s="74">
        <v>11.203511253945727</v>
      </c>
      <c r="L59" s="74">
        <v>9.7532430302269209</v>
      </c>
      <c r="M59" s="74">
        <v>16.037529853640809</v>
      </c>
      <c r="N59" s="74">
        <v>16.023499771542944</v>
      </c>
      <c r="O59" s="74">
        <v>16.600229145291113</v>
      </c>
      <c r="P59" s="74">
        <v>10.274036444341895</v>
      </c>
      <c r="Q59" s="74">
        <v>14.976190695116962</v>
      </c>
      <c r="R59" s="74">
        <v>9.2887440660314873</v>
      </c>
      <c r="S59" s="74">
        <v>13.609517770321453</v>
      </c>
      <c r="T59" s="74">
        <v>10.895977421048539</v>
      </c>
      <c r="U59" s="74">
        <v>10.748297821070635</v>
      </c>
      <c r="V59" s="74">
        <v>10.47592390263098</v>
      </c>
      <c r="W59" s="74">
        <v>10.626675295771545</v>
      </c>
      <c r="X59" s="74">
        <v>12.691917818485889</v>
      </c>
      <c r="Y59" s="74">
        <v>10.621911188825026</v>
      </c>
      <c r="Z59" s="74">
        <v>13.898793446373697</v>
      </c>
      <c r="AA59" s="74">
        <v>11.736160048867529</v>
      </c>
      <c r="AB59" s="74">
        <v>11.538547942828556</v>
      </c>
      <c r="AC59" s="74">
        <v>11.262988533399236</v>
      </c>
      <c r="AD59" s="74">
        <v>11.281849807519963</v>
      </c>
      <c r="AE59" s="74">
        <v>19.179369752893958</v>
      </c>
      <c r="AF59" s="74">
        <v>10.548210740889221</v>
      </c>
      <c r="AG59" s="74">
        <v>12.094861558727507</v>
      </c>
      <c r="AH59" s="74">
        <v>9.0879410964551344</v>
      </c>
      <c r="AI59" s="74">
        <v>10.826665133660338</v>
      </c>
      <c r="AJ59" s="74">
        <v>10.640881887565845</v>
      </c>
      <c r="AK59" s="74">
        <v>11.196246342456197</v>
      </c>
      <c r="AL59" s="74">
        <v>11.608568006761837</v>
      </c>
      <c r="AM59" s="74">
        <v>11.289354987359159</v>
      </c>
      <c r="AN59" s="74">
        <v>10.255817284017544</v>
      </c>
      <c r="AO59" s="74">
        <v>9.4063339997401592</v>
      </c>
      <c r="AP59" s="74">
        <v>12.657448739560984</v>
      </c>
      <c r="AQ59" s="74">
        <v>15.38711298569161</v>
      </c>
      <c r="AR59" s="74">
        <v>12.175861026553715</v>
      </c>
      <c r="AS59" s="74">
        <v>11.336714253849962</v>
      </c>
      <c r="AT59" s="74">
        <v>13.812744540699994</v>
      </c>
      <c r="AU59" s="74">
        <v>8.8104116401978736</v>
      </c>
      <c r="AV59" s="74">
        <v>8.9124450331363843</v>
      </c>
      <c r="AW59" s="74">
        <v>13.962402507464192</v>
      </c>
      <c r="AX59" s="74">
        <v>10.65354610807443</v>
      </c>
      <c r="AY59" s="74">
        <v>12.04030234808768</v>
      </c>
      <c r="AZ59" s="74">
        <v>9.088357263150856</v>
      </c>
      <c r="BA59" s="74">
        <v>9.5280691205464372</v>
      </c>
      <c r="BB59" s="74">
        <v>9.8568772333404695</v>
      </c>
      <c r="BC59" s="74">
        <v>11.516102485898017</v>
      </c>
      <c r="BD59" s="74">
        <v>15.401919303651445</v>
      </c>
      <c r="BE59" s="74">
        <v>10.058960228864834</v>
      </c>
      <c r="BF59" s="74">
        <v>9.2699000283284203</v>
      </c>
      <c r="BG59" s="74">
        <v>10.288160240674591</v>
      </c>
      <c r="BH59" s="74">
        <v>21.847847246770016</v>
      </c>
      <c r="BI59" s="74">
        <v>14.882436067872742</v>
      </c>
      <c r="BJ59" s="74">
        <v>10.020776634445136</v>
      </c>
      <c r="BK59" s="74">
        <v>16.743992251679792</v>
      </c>
      <c r="BL59" s="74">
        <v>12.163371736238053</v>
      </c>
      <c r="BM59" s="74">
        <v>14.320361137750096</v>
      </c>
      <c r="BN59" s="74">
        <v>14.340825674411747</v>
      </c>
      <c r="BO59" s="74">
        <v>11.00838706240047</v>
      </c>
      <c r="BP59" s="74">
        <v>10.25871425724571</v>
      </c>
      <c r="BQ59" s="74">
        <v>14.119680952869873</v>
      </c>
      <c r="BR59" s="74">
        <v>11.581755268265692</v>
      </c>
      <c r="BS59" s="74">
        <v>11.075890162998268</v>
      </c>
      <c r="BT59" s="74">
        <v>14.407954724239792</v>
      </c>
      <c r="BU59" s="74">
        <v>9.6736943195850387</v>
      </c>
      <c r="BV59" s="74">
        <v>14.12597468921361</v>
      </c>
      <c r="BW59" s="74">
        <v>15.003309155065983</v>
      </c>
      <c r="BX59" s="74">
        <v>9.7227919030605658</v>
      </c>
      <c r="BY59" s="74">
        <v>14.040414134892803</v>
      </c>
      <c r="BZ59" s="74">
        <v>11.055075258322203</v>
      </c>
      <c r="CA59" s="74">
        <v>13.711826316354768</v>
      </c>
      <c r="CB59" s="74">
        <v>24.062717318830501</v>
      </c>
      <c r="CC59" s="74">
        <v>9.4373404350610137</v>
      </c>
      <c r="CD59" s="74">
        <v>15.241532328162247</v>
      </c>
      <c r="CE59" s="74">
        <v>15.116649512986058</v>
      </c>
      <c r="CF59" s="74">
        <v>11.505228528270745</v>
      </c>
      <c r="CG59" s="74">
        <v>9.3940322971416226</v>
      </c>
      <c r="CH59" s="74">
        <v>12.570371362789757</v>
      </c>
      <c r="CI59" s="74">
        <v>11.57389055006286</v>
      </c>
      <c r="CJ59" s="74">
        <v>8.6009302217116907</v>
      </c>
      <c r="CK59" s="74">
        <v>9.5620894124191302</v>
      </c>
      <c r="CL59" s="74">
        <v>11.051002903395911</v>
      </c>
      <c r="CM59" s="74">
        <v>8.5838740823066235</v>
      </c>
      <c r="CN59" s="74">
        <v>10.359720565429214</v>
      </c>
      <c r="CO59" s="74">
        <v>10.291992612099614</v>
      </c>
      <c r="CP59" s="74">
        <v>10.368569405603154</v>
      </c>
      <c r="CQ59" s="74">
        <v>15.871612564444924</v>
      </c>
      <c r="CR59" s="74">
        <v>10.963132325151484</v>
      </c>
      <c r="CS59" s="74">
        <v>10.356350692343554</v>
      </c>
      <c r="CT59" s="74">
        <v>12.434604876639709</v>
      </c>
      <c r="CU59" s="74">
        <v>11.87564301091129</v>
      </c>
      <c r="CV59" s="74">
        <v>14.769929340664838</v>
      </c>
      <c r="CW59" s="74">
        <v>11.023154583517199</v>
      </c>
      <c r="CX59" s="74">
        <v>11.170149301629118</v>
      </c>
      <c r="CY59" s="74">
        <v>17.798017350581844</v>
      </c>
      <c r="CZ59" s="74">
        <v>9.7710661846825033</v>
      </c>
      <c r="DA59" s="74">
        <v>13.787583951238078</v>
      </c>
      <c r="DB59" s="74">
        <v>9.5223190237419022</v>
      </c>
      <c r="DC59" s="74">
        <v>16.303925820732406</v>
      </c>
      <c r="DD59" s="74">
        <v>11.214011499191503</v>
      </c>
      <c r="DE59" s="74">
        <v>17.095237532349607</v>
      </c>
      <c r="DF59" s="74">
        <v>13.748366491158583</v>
      </c>
      <c r="DG59" s="74">
        <v>11.545002935153876</v>
      </c>
      <c r="DH59" s="74">
        <v>13.31711569077919</v>
      </c>
      <c r="DI59" s="74">
        <v>10.918900730962001</v>
      </c>
      <c r="DJ59" s="74">
        <v>16.891392959234821</v>
      </c>
      <c r="DK59" s="74">
        <v>9.8713008623957279</v>
      </c>
      <c r="DL59" s="74">
        <v>13.006174619010212</v>
      </c>
    </row>
    <row r="60" spans="1:116" x14ac:dyDescent="0.2">
      <c r="A60" t="s">
        <v>132</v>
      </c>
      <c r="B60" s="74">
        <v>43.167037145988296</v>
      </c>
      <c r="C60" s="74">
        <v>19.662979947670163</v>
      </c>
      <c r="D60" s="74">
        <v>38.289117413417557</v>
      </c>
      <c r="E60" s="74">
        <v>42.677902901030137</v>
      </c>
      <c r="F60" s="74">
        <v>39.424984201531323</v>
      </c>
      <c r="G60" s="74">
        <v>42.999907703993919</v>
      </c>
      <c r="H60" s="74">
        <v>41.344130673552272</v>
      </c>
      <c r="I60" s="74">
        <v>42.616245540259811</v>
      </c>
      <c r="J60" s="74">
        <v>45.206639100065516</v>
      </c>
      <c r="K60" s="74">
        <v>44.984939693842371</v>
      </c>
      <c r="L60" s="74">
        <v>43.592011816861906</v>
      </c>
      <c r="M60" s="74">
        <v>43.263184417722485</v>
      </c>
      <c r="N60" s="74">
        <v>43.133524974612953</v>
      </c>
      <c r="O60" s="74">
        <v>42.886762606745457</v>
      </c>
      <c r="P60" s="74">
        <v>36.84624885833653</v>
      </c>
      <c r="Q60" s="74">
        <v>39.611187989721785</v>
      </c>
      <c r="R60" s="74">
        <v>46.915215907197059</v>
      </c>
      <c r="S60" s="74">
        <v>42.809179751575314</v>
      </c>
      <c r="T60" s="74">
        <v>44.191503932408061</v>
      </c>
      <c r="U60" s="74">
        <v>43.38589577651085</v>
      </c>
      <c r="V60" s="74">
        <v>44.14184215848276</v>
      </c>
      <c r="W60" s="74">
        <v>44.626652967450923</v>
      </c>
      <c r="X60" s="74">
        <v>44.876269286762223</v>
      </c>
      <c r="Y60" s="74">
        <v>38.894838940425061</v>
      </c>
      <c r="Z60" s="74">
        <v>39.35635996077513</v>
      </c>
      <c r="AA60" s="74">
        <v>45.617991863312426</v>
      </c>
      <c r="AB60" s="74">
        <v>47.746438202446946</v>
      </c>
      <c r="AC60" s="74">
        <v>37.870575046657422</v>
      </c>
      <c r="AD60" s="74">
        <v>45.074806301160422</v>
      </c>
      <c r="AE60" s="74">
        <v>27.283985292224795</v>
      </c>
      <c r="AF60" s="74">
        <v>42.269702063572659</v>
      </c>
      <c r="AG60" s="74">
        <v>44.726948993195379</v>
      </c>
      <c r="AH60" s="74">
        <v>45.671783305688912</v>
      </c>
      <c r="AI60" s="74">
        <v>44.033830562036222</v>
      </c>
      <c r="AJ60" s="74">
        <v>44.332476968905929</v>
      </c>
      <c r="AK60" s="74">
        <v>42.897066886511418</v>
      </c>
      <c r="AL60" s="74">
        <v>45.119669503557766</v>
      </c>
      <c r="AM60" s="74">
        <v>37.072483356303358</v>
      </c>
      <c r="AN60" s="74">
        <v>45.002096028736275</v>
      </c>
      <c r="AO60" s="74">
        <v>38.53398083677056</v>
      </c>
      <c r="AP60" s="74">
        <v>42.324983618786391</v>
      </c>
      <c r="AQ60" s="74">
        <v>43.082515179541453</v>
      </c>
      <c r="AR60" s="74">
        <v>43.463087430323114</v>
      </c>
      <c r="AS60" s="74">
        <v>36.017285850104258</v>
      </c>
      <c r="AT60" s="74">
        <v>42.256371158046164</v>
      </c>
      <c r="AU60" s="74">
        <v>40.290842606020014</v>
      </c>
      <c r="AV60" s="74">
        <v>45.24739771591431</v>
      </c>
      <c r="AW60" s="74">
        <v>43.019939824750011</v>
      </c>
      <c r="AX60" s="74">
        <v>36.316651251753846</v>
      </c>
      <c r="AY60" s="74">
        <v>44.188259684563334</v>
      </c>
      <c r="AZ60" s="74">
        <v>41.971772078184785</v>
      </c>
      <c r="BA60" s="74">
        <v>44.957505198298151</v>
      </c>
      <c r="BB60" s="74">
        <v>39.720576617156802</v>
      </c>
      <c r="BC60" s="74">
        <v>45.53413250176942</v>
      </c>
      <c r="BD60" s="74">
        <v>43.649625185651537</v>
      </c>
      <c r="BE60" s="74">
        <v>45.445752629645725</v>
      </c>
      <c r="BF60" s="74">
        <v>38.638761280910842</v>
      </c>
      <c r="BG60" s="74">
        <v>44.492949229939939</v>
      </c>
      <c r="BH60" s="74">
        <v>22.359620858821927</v>
      </c>
      <c r="BI60" s="74">
        <v>42.386766481289179</v>
      </c>
      <c r="BJ60" s="74">
        <v>45.032518270986884</v>
      </c>
      <c r="BK60" s="74">
        <v>36.623284401453269</v>
      </c>
      <c r="BL60" s="74">
        <v>35.947036328268091</v>
      </c>
      <c r="BM60" s="74">
        <v>44.687011380190221</v>
      </c>
      <c r="BN60" s="74">
        <v>30.727830313600236</v>
      </c>
      <c r="BO60" s="74">
        <v>43.800162500140765</v>
      </c>
      <c r="BP60" s="74">
        <v>43.131983484609954</v>
      </c>
      <c r="BQ60" s="74">
        <v>41.662158258609608</v>
      </c>
      <c r="BR60" s="74">
        <v>45.151735451773398</v>
      </c>
      <c r="BS60" s="74">
        <v>44.104996913864156</v>
      </c>
      <c r="BT60" s="74">
        <v>40.742930438852042</v>
      </c>
      <c r="BU60" s="74">
        <v>45.931802517790331</v>
      </c>
      <c r="BV60" s="74">
        <v>40.669114001508099</v>
      </c>
      <c r="BW60" s="74">
        <v>42.227389248737083</v>
      </c>
      <c r="BX60" s="74">
        <v>38.599749184147171</v>
      </c>
      <c r="BY60" s="74">
        <v>41.550878329155275</v>
      </c>
      <c r="BZ60" s="74">
        <v>37.171603319314094</v>
      </c>
      <c r="CA60" s="74">
        <v>43.792629769226139</v>
      </c>
      <c r="CB60" s="74">
        <v>3.5955906077295081</v>
      </c>
      <c r="CC60" s="74">
        <v>44.478050155652952</v>
      </c>
      <c r="CD60" s="74">
        <v>40.028499829680165</v>
      </c>
      <c r="CE60" s="74">
        <v>40.756817905947386</v>
      </c>
      <c r="CF60" s="74">
        <v>44.647420235791706</v>
      </c>
      <c r="CG60" s="74">
        <v>41.893011431576362</v>
      </c>
      <c r="CH60" s="74">
        <v>44.120034623137826</v>
      </c>
      <c r="CI60" s="74">
        <v>44.347620716970852</v>
      </c>
      <c r="CJ60" s="74">
        <v>43.697056884331175</v>
      </c>
      <c r="CK60" s="74">
        <v>38.670405038976575</v>
      </c>
      <c r="CL60" s="74">
        <v>44.745773613731217</v>
      </c>
      <c r="CM60" s="74">
        <v>39.833099108204337</v>
      </c>
      <c r="CN60" s="74">
        <v>41.676702645775606</v>
      </c>
      <c r="CO60" s="74">
        <v>42.999739006018849</v>
      </c>
      <c r="CP60" s="74">
        <v>38.745383478291977</v>
      </c>
      <c r="CQ60" s="74">
        <v>27.90407696505731</v>
      </c>
      <c r="CR60" s="74">
        <v>41.042172866150572</v>
      </c>
      <c r="CS60" s="74">
        <v>38.760477937949105</v>
      </c>
      <c r="CT60" s="74">
        <v>44.014034105211209</v>
      </c>
      <c r="CU60" s="74">
        <v>46.667012460460136</v>
      </c>
      <c r="CV60" s="74">
        <v>40.25915610860212</v>
      </c>
      <c r="CW60" s="74">
        <v>45.427807216710384</v>
      </c>
      <c r="CX60" s="74">
        <v>46.885682131445215</v>
      </c>
      <c r="CY60" s="74">
        <v>34.973547591373368</v>
      </c>
      <c r="CZ60" s="74">
        <v>46.326278996673139</v>
      </c>
      <c r="DA60" s="74">
        <v>35.474473080223163</v>
      </c>
      <c r="DB60" s="74">
        <v>45.76094921992145</v>
      </c>
      <c r="DC60" s="74">
        <v>45.012992190604912</v>
      </c>
      <c r="DD60" s="74">
        <v>45.13369969219184</v>
      </c>
      <c r="DE60" s="74">
        <v>42.457599869590737</v>
      </c>
      <c r="DF60" s="74">
        <v>37.288471728312629</v>
      </c>
      <c r="DG60" s="74">
        <v>46.373793256634286</v>
      </c>
      <c r="DH60" s="74">
        <v>42.662094135225857</v>
      </c>
      <c r="DI60" s="74">
        <v>44.935245504149748</v>
      </c>
      <c r="DJ60" s="74">
        <v>41.529602862865637</v>
      </c>
      <c r="DK60" s="74">
        <v>38.758040223818668</v>
      </c>
      <c r="DL60" s="74">
        <v>45.125694294885825</v>
      </c>
    </row>
    <row r="61" spans="1:116" x14ac:dyDescent="0.2"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74"/>
      <c r="AM61" s="74"/>
      <c r="AN61" s="74"/>
      <c r="AO61" s="74"/>
      <c r="AP61" s="74"/>
      <c r="AQ61" s="74"/>
      <c r="AR61" s="74"/>
      <c r="AS61" s="74"/>
      <c r="AT61" s="74"/>
      <c r="AU61" s="74"/>
      <c r="AV61" s="74"/>
      <c r="AW61" s="74"/>
      <c r="AX61" s="74"/>
      <c r="AY61" s="74"/>
      <c r="AZ61" s="74"/>
      <c r="BA61" s="74"/>
      <c r="BB61" s="74"/>
      <c r="BC61" s="74"/>
      <c r="BD61" s="74"/>
      <c r="BE61" s="74"/>
      <c r="BF61" s="74"/>
      <c r="BG61" s="74"/>
      <c r="BH61" s="74"/>
      <c r="BI61" s="74"/>
      <c r="BJ61" s="74"/>
      <c r="BK61" s="74"/>
      <c r="BL61" s="74"/>
      <c r="BM61" s="74"/>
      <c r="BN61" s="74"/>
      <c r="BO61" s="74"/>
      <c r="BP61" s="74"/>
      <c r="BQ61" s="74"/>
      <c r="BR61" s="74"/>
      <c r="BS61" s="74"/>
      <c r="BT61" s="74"/>
      <c r="BU61" s="74"/>
      <c r="BV61" s="74"/>
      <c r="BW61" s="74"/>
      <c r="BX61" s="74"/>
      <c r="BY61" s="74"/>
      <c r="BZ61" s="74"/>
      <c r="CA61" s="74"/>
      <c r="CB61" s="74"/>
      <c r="CC61" s="74"/>
      <c r="CD61" s="74"/>
      <c r="CE61" s="74"/>
      <c r="CF61" s="74"/>
      <c r="CG61" s="74"/>
      <c r="CH61" s="74"/>
      <c r="CI61" s="74"/>
      <c r="CJ61" s="74"/>
      <c r="CK61" s="74"/>
      <c r="CL61" s="74"/>
      <c r="CM61" s="74"/>
      <c r="CN61" s="74"/>
      <c r="CO61" s="74"/>
      <c r="CP61" s="74"/>
      <c r="CQ61" s="74"/>
      <c r="CR61" s="74"/>
      <c r="CS61" s="74"/>
      <c r="CT61" s="74"/>
      <c r="CU61" s="74"/>
      <c r="CV61" s="74"/>
      <c r="CW61" s="74"/>
      <c r="CX61" s="74"/>
      <c r="CY61" s="74"/>
      <c r="CZ61" s="74"/>
      <c r="DA61" s="74"/>
      <c r="DB61" s="74"/>
      <c r="DC61" s="74"/>
      <c r="DD61" s="74"/>
      <c r="DE61" s="74"/>
      <c r="DF61" s="74"/>
      <c r="DG61" s="74"/>
      <c r="DH61" s="74"/>
      <c r="DI61" s="74"/>
      <c r="DJ61" s="74"/>
      <c r="DK61" s="74"/>
      <c r="DL61" s="74"/>
    </row>
    <row r="62" spans="1:116" x14ac:dyDescent="0.2">
      <c r="A62" t="s">
        <v>179</v>
      </c>
      <c r="B62" s="74">
        <v>0.75112531620700762</v>
      </c>
      <c r="C62" s="74">
        <v>0.7583644603466837</v>
      </c>
      <c r="D62" s="74">
        <v>0.81850727011005453</v>
      </c>
      <c r="E62" s="74">
        <v>0.68815960934221809</v>
      </c>
      <c r="F62" s="74">
        <v>0.74466096980376806</v>
      </c>
      <c r="G62" s="74">
        <v>0.78386444559092328</v>
      </c>
      <c r="H62" s="74">
        <v>0.84490333014864927</v>
      </c>
      <c r="I62" s="74">
        <v>0.77144739506709903</v>
      </c>
      <c r="J62" s="74">
        <v>0.79023047089574061</v>
      </c>
      <c r="K62" s="74">
        <v>0.79635555806721969</v>
      </c>
      <c r="L62" s="74">
        <v>0.82709464839339097</v>
      </c>
      <c r="M62" s="74">
        <v>0.7173346849122364</v>
      </c>
      <c r="N62" s="74">
        <v>0.71822590086004923</v>
      </c>
      <c r="O62" s="74">
        <v>0.70934533038304504</v>
      </c>
      <c r="P62" s="74">
        <v>0.83731708317221465</v>
      </c>
      <c r="Q62" s="74">
        <v>0.75200388620713376</v>
      </c>
      <c r="R62" s="74">
        <v>0.82502059253376858</v>
      </c>
      <c r="S62" s="74">
        <v>0.76203317750637911</v>
      </c>
      <c r="T62" s="74">
        <v>0.80476131433730136</v>
      </c>
      <c r="U62" s="74">
        <v>0.81014805465011352</v>
      </c>
      <c r="V62" s="74">
        <v>0.81245489813048177</v>
      </c>
      <c r="W62" s="74">
        <v>0.80809042860412483</v>
      </c>
      <c r="X62" s="74">
        <v>0.76975582649673646</v>
      </c>
      <c r="Y62" s="74">
        <v>0.8261699829500635</v>
      </c>
      <c r="Z62" s="74">
        <v>0.77081201858292436</v>
      </c>
      <c r="AA62" s="74">
        <v>0.78419038849449929</v>
      </c>
      <c r="AB62" s="74">
        <v>0.77918159938010412</v>
      </c>
      <c r="AC62" s="74">
        <v>0.8187173220763363</v>
      </c>
      <c r="AD62" s="74">
        <v>0.79459608518852942</v>
      </c>
      <c r="AE62" s="74">
        <v>0.73624283687753866</v>
      </c>
      <c r="AF62" s="74">
        <v>0.81728466476121575</v>
      </c>
      <c r="AG62" s="74">
        <v>0.781179773173033</v>
      </c>
      <c r="AH62" s="74">
        <v>0.83272152760709406</v>
      </c>
      <c r="AI62" s="74">
        <v>0.8065498274692311</v>
      </c>
      <c r="AJ62" s="74">
        <v>0.80884937377899513</v>
      </c>
      <c r="AK62" s="74">
        <v>0.80392869977091463</v>
      </c>
      <c r="AL62" s="74">
        <v>0.78847488887636352</v>
      </c>
      <c r="AM62" s="74">
        <v>0.82059748120554521</v>
      </c>
      <c r="AN62" s="74">
        <v>0.8135234882882777</v>
      </c>
      <c r="AO62" s="74">
        <v>0.84696692371177218</v>
      </c>
      <c r="AP62" s="74">
        <v>0.78053844569545927</v>
      </c>
      <c r="AQ62" s="74">
        <v>0.72965929478034774</v>
      </c>
      <c r="AR62" s="74">
        <v>0.78463873471074308</v>
      </c>
      <c r="AS62" s="74">
        <v>0.82281598390323318</v>
      </c>
      <c r="AT62" s="74">
        <v>0.76079188617490745</v>
      </c>
      <c r="AU62" s="74">
        <v>0.85244454913232182</v>
      </c>
      <c r="AV62" s="74">
        <v>0.8372233526564844</v>
      </c>
      <c r="AW62" s="74">
        <v>0.75495984973478591</v>
      </c>
      <c r="AX62" s="74">
        <v>0.83271064858429211</v>
      </c>
      <c r="AY62" s="74">
        <v>0.78426936196509323</v>
      </c>
      <c r="AZ62" s="74">
        <v>0.84338041004119357</v>
      </c>
      <c r="BA62" s="74">
        <v>0.82689612535055657</v>
      </c>
      <c r="BB62" s="74">
        <v>0.8364802335493815</v>
      </c>
      <c r="BC62" s="74">
        <v>0.78856294749602329</v>
      </c>
      <c r="BD62" s="74">
        <v>0.7266758321591561</v>
      </c>
      <c r="BE62" s="74">
        <v>0.81561545225659104</v>
      </c>
      <c r="BF62" s="74">
        <v>0.84892905974786648</v>
      </c>
      <c r="BG62" s="74">
        <v>0.814651290278533</v>
      </c>
      <c r="BH62" s="74">
        <v>0.71860200209683689</v>
      </c>
      <c r="BI62" s="74">
        <v>0.74168372162205687</v>
      </c>
      <c r="BJ62" s="74">
        <v>0.8176962757026589</v>
      </c>
      <c r="BK62" s="74">
        <v>0.73580214604772376</v>
      </c>
      <c r="BL62" s="74">
        <v>0.81010446607006825</v>
      </c>
      <c r="BM62" s="74">
        <v>0.74110310263326817</v>
      </c>
      <c r="BN62" s="74">
        <v>0.79297854045378213</v>
      </c>
      <c r="BO62" s="74">
        <v>0.80412066027009343</v>
      </c>
      <c r="BP62" s="74">
        <v>0.81960485197387856</v>
      </c>
      <c r="BQ62" s="74">
        <v>0.75796703252304187</v>
      </c>
      <c r="BR62" s="74">
        <v>0.78884007791929012</v>
      </c>
      <c r="BS62" s="74">
        <v>0.80184471685366943</v>
      </c>
      <c r="BT62" s="74">
        <v>0.75685677960547681</v>
      </c>
      <c r="BU62" s="74">
        <v>0.82108346921000974</v>
      </c>
      <c r="BV62" s="74">
        <v>0.76191195443174975</v>
      </c>
      <c r="BW62" s="74">
        <v>0.74030411712460109</v>
      </c>
      <c r="BX62" s="74">
        <v>0.84164898719680381</v>
      </c>
      <c r="BY62" s="74">
        <v>0.75978400130696289</v>
      </c>
      <c r="BZ62" s="74">
        <v>0.82404333323182433</v>
      </c>
      <c r="CA62" s="74">
        <v>0.75604931773080064</v>
      </c>
      <c r="CB62" s="74">
        <v>0.75039816673821347</v>
      </c>
      <c r="CC62" s="74">
        <v>0.83002505384774639</v>
      </c>
      <c r="CD62" s="74">
        <v>0.74585374244639369</v>
      </c>
      <c r="CE62" s="74">
        <v>0.74483731327957126</v>
      </c>
      <c r="CF62" s="74">
        <v>0.79214648030352175</v>
      </c>
      <c r="CG62" s="74">
        <v>0.83833214336895612</v>
      </c>
      <c r="CH62" s="74">
        <v>0.77504690137129739</v>
      </c>
      <c r="CI62" s="74">
        <v>0.79203242162923571</v>
      </c>
      <c r="CJ62" s="74">
        <v>0.84723835476873866</v>
      </c>
      <c r="CK62" s="74">
        <v>0.84408686510165132</v>
      </c>
      <c r="CL62" s="74">
        <v>0.7999971472563735</v>
      </c>
      <c r="CM62" s="74">
        <v>0.85733228810066375</v>
      </c>
      <c r="CN62" s="74">
        <v>0.8223742306181725</v>
      </c>
      <c r="CO62" s="74">
        <v>0.81943955286123371</v>
      </c>
      <c r="CP62" s="74">
        <v>0.83072999237651524</v>
      </c>
      <c r="CQ62" s="74">
        <v>0.77985422897280288</v>
      </c>
      <c r="CR62" s="74">
        <v>0.81405128278790961</v>
      </c>
      <c r="CS62" s="74">
        <v>0.83088779364002885</v>
      </c>
      <c r="CT62" s="74">
        <v>0.77789782353657433</v>
      </c>
      <c r="CU62" s="74">
        <v>0.77733024983633336</v>
      </c>
      <c r="CV62" s="74">
        <v>0.75276664374686597</v>
      </c>
      <c r="CW62" s="74">
        <v>0.79800784939518565</v>
      </c>
      <c r="CX62" s="74">
        <v>0.78969607913872564</v>
      </c>
      <c r="CY62" s="74">
        <v>0.7262957351765249</v>
      </c>
      <c r="CZ62" s="74">
        <v>0.81795437316378961</v>
      </c>
      <c r="DA62" s="74">
        <v>0.78632357441451239</v>
      </c>
      <c r="DB62" s="74">
        <v>0.82443794854832975</v>
      </c>
      <c r="DC62" s="74">
        <v>0.70349494416485203</v>
      </c>
      <c r="DD62" s="74">
        <v>0.79561203441312378</v>
      </c>
      <c r="DE62" s="74">
        <v>0.70291059299566239</v>
      </c>
      <c r="DF62" s="74">
        <v>0.78076811600578366</v>
      </c>
      <c r="DG62" s="74">
        <v>0.78471341464810684</v>
      </c>
      <c r="DH62" s="74">
        <v>0.76774324960199436</v>
      </c>
      <c r="DI62" s="74">
        <v>0.80170799214614008</v>
      </c>
      <c r="DJ62" s="74">
        <v>0.71111205351285101</v>
      </c>
      <c r="DK62" s="74">
        <v>0.83881474566666392</v>
      </c>
      <c r="DL62" s="74">
        <v>0.76298242953809137</v>
      </c>
    </row>
    <row r="63" spans="1:116" s="97" customFormat="1" ht="19" x14ac:dyDescent="0.2">
      <c r="A63" s="101" t="s">
        <v>334</v>
      </c>
    </row>
  </sheetData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F7E2A-476F-1148-8604-DBFC9E5B5369}">
  <dimension ref="A1:BB64"/>
  <sheetViews>
    <sheetView workbookViewId="0">
      <selection activeCell="H14" sqref="H14"/>
    </sheetView>
  </sheetViews>
  <sheetFormatPr baseColWidth="10" defaultRowHeight="16" x14ac:dyDescent="0.2"/>
  <sheetData>
    <row r="1" spans="1:54" ht="19" x14ac:dyDescent="0.25">
      <c r="A1" s="71" t="s">
        <v>393</v>
      </c>
    </row>
    <row r="2" spans="1:54" s="97" customFormat="1" x14ac:dyDescent="0.2">
      <c r="A2" s="97" t="s">
        <v>214</v>
      </c>
      <c r="B2" s="98" t="s">
        <v>163</v>
      </c>
      <c r="C2" s="98" t="s">
        <v>163</v>
      </c>
      <c r="D2" s="98" t="s">
        <v>163</v>
      </c>
      <c r="E2" s="98" t="s">
        <v>163</v>
      </c>
      <c r="F2" s="98" t="s">
        <v>163</v>
      </c>
      <c r="G2" s="98" t="s">
        <v>163</v>
      </c>
      <c r="H2" s="98" t="s">
        <v>163</v>
      </c>
      <c r="I2" s="98" t="s">
        <v>163</v>
      </c>
      <c r="J2" s="98" t="s">
        <v>163</v>
      </c>
      <c r="K2" s="98" t="s">
        <v>163</v>
      </c>
      <c r="L2" s="98" t="s">
        <v>163</v>
      </c>
      <c r="M2" s="98" t="s">
        <v>163</v>
      </c>
      <c r="N2" s="98" t="s">
        <v>163</v>
      </c>
      <c r="O2" s="98" t="s">
        <v>163</v>
      </c>
      <c r="P2" s="98" t="s">
        <v>163</v>
      </c>
      <c r="Q2" s="98" t="s">
        <v>163</v>
      </c>
      <c r="R2" s="98" t="s">
        <v>163</v>
      </c>
      <c r="S2" s="98" t="s">
        <v>163</v>
      </c>
      <c r="T2" s="98" t="s">
        <v>163</v>
      </c>
      <c r="U2" s="98" t="s">
        <v>163</v>
      </c>
      <c r="V2" s="98" t="s">
        <v>163</v>
      </c>
      <c r="W2" s="98" t="s">
        <v>163</v>
      </c>
      <c r="X2" s="98" t="s">
        <v>163</v>
      </c>
      <c r="Y2" s="98" t="s">
        <v>163</v>
      </c>
      <c r="Z2" s="98" t="s">
        <v>163</v>
      </c>
      <c r="AA2" s="98" t="s">
        <v>163</v>
      </c>
      <c r="AB2" s="98" t="s">
        <v>163</v>
      </c>
      <c r="AC2" s="98" t="s">
        <v>163</v>
      </c>
      <c r="AD2" s="98" t="s">
        <v>163</v>
      </c>
      <c r="AE2" s="98" t="s">
        <v>163</v>
      </c>
      <c r="AF2" s="98" t="s">
        <v>163</v>
      </c>
      <c r="AG2" s="98" t="s">
        <v>163</v>
      </c>
      <c r="AH2" s="98" t="s">
        <v>163</v>
      </c>
      <c r="AI2" s="98" t="s">
        <v>163</v>
      </c>
      <c r="AJ2" s="98" t="s">
        <v>163</v>
      </c>
      <c r="AK2" s="98" t="s">
        <v>163</v>
      </c>
      <c r="AL2" s="98" t="s">
        <v>163</v>
      </c>
      <c r="AM2" s="98" t="s">
        <v>163</v>
      </c>
      <c r="AN2" s="98" t="s">
        <v>163</v>
      </c>
      <c r="AO2" s="98" t="s">
        <v>163</v>
      </c>
      <c r="AP2" s="98" t="s">
        <v>163</v>
      </c>
      <c r="AQ2" s="98" t="s">
        <v>163</v>
      </c>
      <c r="AR2" s="98" t="s">
        <v>163</v>
      </c>
      <c r="AS2" s="98" t="s">
        <v>163</v>
      </c>
      <c r="AT2" s="98" t="s">
        <v>163</v>
      </c>
      <c r="AU2" s="98" t="s">
        <v>163</v>
      </c>
      <c r="AV2" s="98" t="s">
        <v>163</v>
      </c>
      <c r="AW2" s="98" t="s">
        <v>163</v>
      </c>
      <c r="AX2" s="98" t="s">
        <v>163</v>
      </c>
      <c r="AY2" s="98" t="s">
        <v>163</v>
      </c>
      <c r="AZ2" s="98" t="s">
        <v>163</v>
      </c>
      <c r="BA2" s="98" t="s">
        <v>163</v>
      </c>
      <c r="BB2" s="98" t="s">
        <v>163</v>
      </c>
    </row>
    <row r="3" spans="1:54" x14ac:dyDescent="0.2">
      <c r="A3" t="s">
        <v>2</v>
      </c>
      <c r="B3" t="s">
        <v>83</v>
      </c>
      <c r="C3" t="s">
        <v>83</v>
      </c>
      <c r="D3" t="s">
        <v>83</v>
      </c>
      <c r="E3" t="s">
        <v>83</v>
      </c>
      <c r="F3" t="s">
        <v>83</v>
      </c>
      <c r="G3" t="s">
        <v>83</v>
      </c>
      <c r="H3" t="s">
        <v>83</v>
      </c>
      <c r="I3" t="s">
        <v>83</v>
      </c>
      <c r="J3" t="s">
        <v>83</v>
      </c>
      <c r="K3" t="s">
        <v>83</v>
      </c>
      <c r="L3" t="s">
        <v>83</v>
      </c>
      <c r="M3" t="s">
        <v>83</v>
      </c>
      <c r="N3" t="s">
        <v>83</v>
      </c>
      <c r="O3" t="s">
        <v>83</v>
      </c>
      <c r="P3" t="s">
        <v>83</v>
      </c>
      <c r="Q3" t="s">
        <v>83</v>
      </c>
      <c r="R3" t="s">
        <v>83</v>
      </c>
      <c r="S3" t="s">
        <v>83</v>
      </c>
      <c r="T3" t="s">
        <v>83</v>
      </c>
      <c r="U3" t="s">
        <v>83</v>
      </c>
      <c r="V3" t="s">
        <v>83</v>
      </c>
      <c r="W3" t="s">
        <v>83</v>
      </c>
      <c r="X3" t="s">
        <v>83</v>
      </c>
      <c r="Y3" t="s">
        <v>83</v>
      </c>
      <c r="Z3" t="s">
        <v>83</v>
      </c>
      <c r="AA3" t="s">
        <v>83</v>
      </c>
      <c r="AB3" t="s">
        <v>83</v>
      </c>
      <c r="AC3" t="s">
        <v>83</v>
      </c>
      <c r="AD3" t="s">
        <v>83</v>
      </c>
      <c r="AE3" t="s">
        <v>83</v>
      </c>
      <c r="AF3" t="s">
        <v>83</v>
      </c>
      <c r="AG3" t="s">
        <v>83</v>
      </c>
      <c r="AH3" t="s">
        <v>83</v>
      </c>
      <c r="AI3" t="s">
        <v>83</v>
      </c>
      <c r="AJ3" t="s">
        <v>83</v>
      </c>
      <c r="AK3" t="s">
        <v>83</v>
      </c>
      <c r="AL3" t="s">
        <v>83</v>
      </c>
      <c r="AM3" t="s">
        <v>83</v>
      </c>
      <c r="AN3" t="s">
        <v>83</v>
      </c>
      <c r="AO3" t="s">
        <v>83</v>
      </c>
      <c r="AP3" t="s">
        <v>83</v>
      </c>
      <c r="AQ3" t="s">
        <v>83</v>
      </c>
      <c r="AR3" t="s">
        <v>83</v>
      </c>
      <c r="AS3" t="s">
        <v>83</v>
      </c>
      <c r="AT3" t="s">
        <v>83</v>
      </c>
      <c r="AU3" t="s">
        <v>83</v>
      </c>
      <c r="AV3" t="s">
        <v>83</v>
      </c>
      <c r="AW3" t="s">
        <v>83</v>
      </c>
      <c r="AX3" t="s">
        <v>83</v>
      </c>
      <c r="AY3" t="s">
        <v>83</v>
      </c>
      <c r="AZ3" t="s">
        <v>83</v>
      </c>
      <c r="BA3" t="s">
        <v>83</v>
      </c>
      <c r="BB3" t="s">
        <v>83</v>
      </c>
    </row>
    <row r="4" spans="1:54" x14ac:dyDescent="0.2">
      <c r="A4" t="s">
        <v>160</v>
      </c>
      <c r="B4" t="s">
        <v>164</v>
      </c>
      <c r="C4" t="s">
        <v>164</v>
      </c>
      <c r="D4" t="s">
        <v>164</v>
      </c>
      <c r="E4" t="s">
        <v>164</v>
      </c>
      <c r="F4" t="s">
        <v>164</v>
      </c>
      <c r="G4" t="s">
        <v>164</v>
      </c>
      <c r="H4" t="s">
        <v>164</v>
      </c>
      <c r="I4" t="s">
        <v>164</v>
      </c>
      <c r="J4" t="s">
        <v>164</v>
      </c>
      <c r="K4" t="s">
        <v>164</v>
      </c>
      <c r="L4" t="s">
        <v>164</v>
      </c>
      <c r="M4" t="s">
        <v>164</v>
      </c>
      <c r="N4" t="s">
        <v>164</v>
      </c>
      <c r="O4" t="s">
        <v>164</v>
      </c>
      <c r="P4" t="s">
        <v>64</v>
      </c>
      <c r="Q4" t="s">
        <v>64</v>
      </c>
      <c r="R4" t="s">
        <v>64</v>
      </c>
      <c r="S4" t="s">
        <v>64</v>
      </c>
      <c r="T4" t="s">
        <v>64</v>
      </c>
      <c r="U4" t="s">
        <v>64</v>
      </c>
      <c r="V4" t="s">
        <v>64</v>
      </c>
      <c r="W4" t="s">
        <v>64</v>
      </c>
      <c r="X4" t="s">
        <v>64</v>
      </c>
      <c r="Y4" t="s">
        <v>64</v>
      </c>
      <c r="Z4" t="s">
        <v>64</v>
      </c>
      <c r="AA4" t="s">
        <v>71</v>
      </c>
      <c r="AB4" t="s">
        <v>166</v>
      </c>
      <c r="AC4" t="s">
        <v>166</v>
      </c>
      <c r="AD4" t="s">
        <v>166</v>
      </c>
      <c r="AE4" t="s">
        <v>166</v>
      </c>
      <c r="AF4" t="s">
        <v>166</v>
      </c>
      <c r="AG4" t="s">
        <v>166</v>
      </c>
      <c r="AH4" t="s">
        <v>166</v>
      </c>
      <c r="AI4" t="s">
        <v>166</v>
      </c>
      <c r="AJ4" t="s">
        <v>180</v>
      </c>
      <c r="AK4" t="s">
        <v>180</v>
      </c>
      <c r="AL4" t="s">
        <v>180</v>
      </c>
      <c r="AM4" t="s">
        <v>180</v>
      </c>
      <c r="AN4" t="s">
        <v>180</v>
      </c>
      <c r="AO4" t="s">
        <v>180</v>
      </c>
      <c r="AP4" t="s">
        <v>180</v>
      </c>
      <c r="AQ4" t="s">
        <v>180</v>
      </c>
      <c r="AR4" t="s">
        <v>180</v>
      </c>
      <c r="AS4" t="s">
        <v>180</v>
      </c>
      <c r="AT4" t="s">
        <v>180</v>
      </c>
      <c r="AU4" t="s">
        <v>180</v>
      </c>
      <c r="AV4" t="s">
        <v>180</v>
      </c>
      <c r="AW4" t="s">
        <v>180</v>
      </c>
      <c r="AX4" t="s">
        <v>180</v>
      </c>
      <c r="AY4" t="s">
        <v>180</v>
      </c>
      <c r="AZ4" t="s">
        <v>180</v>
      </c>
      <c r="BA4" t="s">
        <v>180</v>
      </c>
      <c r="BB4" t="s">
        <v>180</v>
      </c>
    </row>
    <row r="5" spans="1:54" x14ac:dyDescent="0.2">
      <c r="A5" t="s">
        <v>158</v>
      </c>
      <c r="B5" t="s">
        <v>253</v>
      </c>
      <c r="C5" t="s">
        <v>253</v>
      </c>
      <c r="D5" t="s">
        <v>253</v>
      </c>
      <c r="E5" t="s">
        <v>253</v>
      </c>
      <c r="F5" t="s">
        <v>253</v>
      </c>
      <c r="G5" t="s">
        <v>253</v>
      </c>
      <c r="H5" t="s">
        <v>253</v>
      </c>
      <c r="I5" t="s">
        <v>253</v>
      </c>
      <c r="J5" t="s">
        <v>253</v>
      </c>
      <c r="K5" t="s">
        <v>253</v>
      </c>
      <c r="L5" t="s">
        <v>253</v>
      </c>
      <c r="M5" t="s">
        <v>253</v>
      </c>
      <c r="N5" t="s">
        <v>253</v>
      </c>
      <c r="O5" t="s">
        <v>253</v>
      </c>
      <c r="P5" t="s">
        <v>253</v>
      </c>
      <c r="Q5" t="s">
        <v>253</v>
      </c>
      <c r="R5" t="s">
        <v>253</v>
      </c>
      <c r="S5" t="s">
        <v>253</v>
      </c>
      <c r="T5" t="s">
        <v>253</v>
      </c>
      <c r="U5" t="s">
        <v>253</v>
      </c>
      <c r="V5" t="s">
        <v>253</v>
      </c>
      <c r="W5" t="s">
        <v>253</v>
      </c>
      <c r="X5" t="s">
        <v>253</v>
      </c>
      <c r="Y5" t="s">
        <v>253</v>
      </c>
      <c r="Z5" t="s">
        <v>253</v>
      </c>
      <c r="AA5" t="s">
        <v>254</v>
      </c>
      <c r="AB5" t="s">
        <v>254</v>
      </c>
      <c r="AC5" t="s">
        <v>254</v>
      </c>
      <c r="AD5" t="s">
        <v>254</v>
      </c>
      <c r="AE5" t="s">
        <v>254</v>
      </c>
      <c r="AF5" t="s">
        <v>254</v>
      </c>
      <c r="AG5" t="s">
        <v>254</v>
      </c>
      <c r="AH5" t="s">
        <v>254</v>
      </c>
      <c r="AI5" t="s">
        <v>254</v>
      </c>
      <c r="AJ5" t="s">
        <v>254</v>
      </c>
      <c r="AK5" t="s">
        <v>254</v>
      </c>
      <c r="AL5" t="s">
        <v>254</v>
      </c>
      <c r="AM5" t="s">
        <v>254</v>
      </c>
      <c r="AN5" t="s">
        <v>254</v>
      </c>
      <c r="AO5" t="s">
        <v>254</v>
      </c>
      <c r="AP5" t="s">
        <v>254</v>
      </c>
      <c r="AQ5" t="s">
        <v>254</v>
      </c>
      <c r="AR5" t="s">
        <v>254</v>
      </c>
      <c r="AS5" t="s">
        <v>254</v>
      </c>
      <c r="AT5" t="s">
        <v>254</v>
      </c>
      <c r="AU5" t="s">
        <v>254</v>
      </c>
      <c r="AV5" t="s">
        <v>254</v>
      </c>
      <c r="AW5" t="s">
        <v>254</v>
      </c>
      <c r="AX5" t="s">
        <v>254</v>
      </c>
      <c r="AY5" t="s">
        <v>254</v>
      </c>
      <c r="AZ5" t="s">
        <v>254</v>
      </c>
      <c r="BA5" t="s">
        <v>254</v>
      </c>
      <c r="BB5" t="s">
        <v>254</v>
      </c>
    </row>
    <row r="6" spans="1:54" x14ac:dyDescent="0.2">
      <c r="A6" t="s">
        <v>1</v>
      </c>
      <c r="B6" t="s">
        <v>73</v>
      </c>
      <c r="C6" t="s">
        <v>90</v>
      </c>
      <c r="D6" t="s">
        <v>177</v>
      </c>
      <c r="E6" t="s">
        <v>177</v>
      </c>
      <c r="F6" t="s">
        <v>177</v>
      </c>
      <c r="G6" t="s">
        <v>177</v>
      </c>
      <c r="H6" t="s">
        <v>177</v>
      </c>
      <c r="I6" t="s">
        <v>177</v>
      </c>
      <c r="J6" t="s">
        <v>177</v>
      </c>
      <c r="K6" t="s">
        <v>177</v>
      </c>
      <c r="L6" t="s">
        <v>177</v>
      </c>
      <c r="M6" t="s">
        <v>177</v>
      </c>
      <c r="N6" t="s">
        <v>177</v>
      </c>
      <c r="O6" t="s">
        <v>177</v>
      </c>
      <c r="P6" t="s">
        <v>152</v>
      </c>
      <c r="Q6" t="s">
        <v>152</v>
      </c>
      <c r="R6" t="s">
        <v>152</v>
      </c>
      <c r="S6" t="s">
        <v>66</v>
      </c>
      <c r="T6" t="s">
        <v>66</v>
      </c>
      <c r="U6" t="s">
        <v>66</v>
      </c>
      <c r="V6" t="s">
        <v>66</v>
      </c>
      <c r="W6" t="s">
        <v>66</v>
      </c>
      <c r="X6" t="s">
        <v>66</v>
      </c>
      <c r="Y6" t="s">
        <v>66</v>
      </c>
      <c r="Z6" t="s">
        <v>66</v>
      </c>
      <c r="AA6" t="s">
        <v>70</v>
      </c>
      <c r="AB6" t="s">
        <v>84</v>
      </c>
      <c r="AC6" t="s">
        <v>84</v>
      </c>
      <c r="AD6" t="s">
        <v>84</v>
      </c>
      <c r="AE6" t="s">
        <v>84</v>
      </c>
      <c r="AF6" t="s">
        <v>87</v>
      </c>
      <c r="AG6" t="s">
        <v>87</v>
      </c>
      <c r="AH6" t="s">
        <v>87</v>
      </c>
      <c r="AI6" t="s">
        <v>98</v>
      </c>
      <c r="AJ6" t="s">
        <v>92</v>
      </c>
      <c r="AK6" t="s">
        <v>92</v>
      </c>
      <c r="AL6" t="s">
        <v>92</v>
      </c>
      <c r="AM6" t="s">
        <v>92</v>
      </c>
      <c r="AN6" t="s">
        <v>92</v>
      </c>
      <c r="AO6" t="s">
        <v>92</v>
      </c>
      <c r="AP6" t="s">
        <v>92</v>
      </c>
      <c r="AQ6" t="s">
        <v>92</v>
      </c>
      <c r="AR6" t="s">
        <v>92</v>
      </c>
      <c r="AS6" t="s">
        <v>92</v>
      </c>
      <c r="AT6" t="s">
        <v>79</v>
      </c>
      <c r="AU6" t="s">
        <v>79</v>
      </c>
      <c r="AV6" t="s">
        <v>79</v>
      </c>
      <c r="AW6" t="s">
        <v>79</v>
      </c>
      <c r="AX6" t="s">
        <v>79</v>
      </c>
      <c r="AY6" t="s">
        <v>79</v>
      </c>
      <c r="AZ6" t="s">
        <v>79</v>
      </c>
      <c r="BA6" t="s">
        <v>79</v>
      </c>
      <c r="BB6" t="s">
        <v>79</v>
      </c>
    </row>
    <row r="7" spans="1:54" x14ac:dyDescent="0.2">
      <c r="A7" t="s">
        <v>156</v>
      </c>
      <c r="B7" t="s">
        <v>148</v>
      </c>
      <c r="C7" t="s">
        <v>148</v>
      </c>
      <c r="D7" t="s">
        <v>148</v>
      </c>
      <c r="E7" t="s">
        <v>148</v>
      </c>
      <c r="F7" t="s">
        <v>148</v>
      </c>
      <c r="G7" t="s">
        <v>148</v>
      </c>
      <c r="H7" t="s">
        <v>148</v>
      </c>
      <c r="I7" t="s">
        <v>148</v>
      </c>
      <c r="J7" t="s">
        <v>148</v>
      </c>
      <c r="K7" t="s">
        <v>148</v>
      </c>
      <c r="L7" t="s">
        <v>148</v>
      </c>
      <c r="M7" t="s">
        <v>148</v>
      </c>
      <c r="N7" t="s">
        <v>148</v>
      </c>
      <c r="O7" t="s">
        <v>148</v>
      </c>
      <c r="P7" t="s">
        <v>148</v>
      </c>
      <c r="Q7" t="s">
        <v>149</v>
      </c>
      <c r="R7" t="s">
        <v>148</v>
      </c>
      <c r="S7" t="s">
        <v>149</v>
      </c>
      <c r="T7" t="s">
        <v>149</v>
      </c>
      <c r="U7" t="s">
        <v>148</v>
      </c>
      <c r="V7" t="s">
        <v>149</v>
      </c>
      <c r="W7" t="s">
        <v>148</v>
      </c>
      <c r="X7" t="s">
        <v>149</v>
      </c>
      <c r="Y7" t="s">
        <v>148</v>
      </c>
      <c r="Z7" t="s">
        <v>149</v>
      </c>
      <c r="AB7" t="s">
        <v>148</v>
      </c>
      <c r="AC7" t="s">
        <v>149</v>
      </c>
      <c r="AD7" t="s">
        <v>148</v>
      </c>
      <c r="AE7" t="s">
        <v>149</v>
      </c>
      <c r="AF7" t="s">
        <v>149</v>
      </c>
      <c r="AG7" t="s">
        <v>148</v>
      </c>
      <c r="AH7" t="s">
        <v>149</v>
      </c>
      <c r="AI7" t="s">
        <v>148</v>
      </c>
      <c r="AJ7" t="s">
        <v>148</v>
      </c>
      <c r="AK7" t="s">
        <v>148</v>
      </c>
      <c r="AL7" t="s">
        <v>148</v>
      </c>
      <c r="AM7" t="s">
        <v>148</v>
      </c>
      <c r="AN7" t="s">
        <v>148</v>
      </c>
      <c r="AO7" t="s">
        <v>148</v>
      </c>
      <c r="AP7" t="s">
        <v>148</v>
      </c>
      <c r="AQ7" t="s">
        <v>148</v>
      </c>
      <c r="AR7" t="s">
        <v>148</v>
      </c>
      <c r="AS7" t="s">
        <v>148</v>
      </c>
      <c r="AT7" t="s">
        <v>148</v>
      </c>
      <c r="AU7" t="s">
        <v>148</v>
      </c>
      <c r="AV7" t="s">
        <v>148</v>
      </c>
      <c r="AW7" t="s">
        <v>148</v>
      </c>
      <c r="AX7" t="s">
        <v>148</v>
      </c>
      <c r="AY7" t="s">
        <v>148</v>
      </c>
      <c r="AZ7" t="s">
        <v>148</v>
      </c>
      <c r="BA7" t="s">
        <v>148</v>
      </c>
      <c r="BB7" t="s">
        <v>148</v>
      </c>
    </row>
    <row r="8" spans="1:54" x14ac:dyDescent="0.2">
      <c r="A8" t="s">
        <v>157</v>
      </c>
      <c r="B8" t="s">
        <v>234</v>
      </c>
      <c r="C8" t="s">
        <v>234</v>
      </c>
      <c r="D8" t="s">
        <v>234</v>
      </c>
      <c r="E8" t="s">
        <v>234</v>
      </c>
      <c r="F8" t="s">
        <v>234</v>
      </c>
      <c r="G8" t="s">
        <v>234</v>
      </c>
      <c r="H8" t="s">
        <v>234</v>
      </c>
      <c r="I8" t="s">
        <v>234</v>
      </c>
      <c r="J8" t="s">
        <v>234</v>
      </c>
      <c r="K8" t="s">
        <v>234</v>
      </c>
      <c r="L8" t="s">
        <v>234</v>
      </c>
      <c r="M8" t="s">
        <v>234</v>
      </c>
      <c r="N8" t="s">
        <v>234</v>
      </c>
      <c r="O8" t="s">
        <v>234</v>
      </c>
      <c r="P8" t="s">
        <v>234</v>
      </c>
      <c r="Q8" t="s">
        <v>234</v>
      </c>
      <c r="R8" t="s">
        <v>234</v>
      </c>
      <c r="S8" t="s">
        <v>234</v>
      </c>
      <c r="T8" t="s">
        <v>234</v>
      </c>
      <c r="U8" t="s">
        <v>240</v>
      </c>
      <c r="V8" t="s">
        <v>240</v>
      </c>
      <c r="W8" t="s">
        <v>235</v>
      </c>
      <c r="X8" t="s">
        <v>235</v>
      </c>
      <c r="Y8" t="s">
        <v>235</v>
      </c>
      <c r="Z8" t="s">
        <v>235</v>
      </c>
      <c r="AA8" t="s">
        <v>235</v>
      </c>
      <c r="AB8" t="s">
        <v>235</v>
      </c>
      <c r="AC8" t="s">
        <v>235</v>
      </c>
      <c r="AD8" t="s">
        <v>235</v>
      </c>
      <c r="AE8" t="s">
        <v>235</v>
      </c>
      <c r="AF8" t="s">
        <v>235</v>
      </c>
      <c r="AG8" t="s">
        <v>235</v>
      </c>
      <c r="AH8" t="s">
        <v>235</v>
      </c>
      <c r="AI8" t="s">
        <v>235</v>
      </c>
      <c r="AJ8" t="s">
        <v>235</v>
      </c>
      <c r="AK8" t="s">
        <v>235</v>
      </c>
      <c r="AL8" t="s">
        <v>235</v>
      </c>
      <c r="AM8" t="s">
        <v>235</v>
      </c>
      <c r="AN8" t="s">
        <v>235</v>
      </c>
      <c r="AO8" t="s">
        <v>235</v>
      </c>
      <c r="AP8" t="s">
        <v>235</v>
      </c>
      <c r="AQ8" t="s">
        <v>235</v>
      </c>
      <c r="AR8" t="s">
        <v>235</v>
      </c>
      <c r="AS8" t="s">
        <v>235</v>
      </c>
      <c r="AT8" t="s">
        <v>235</v>
      </c>
      <c r="AU8" t="s">
        <v>235</v>
      </c>
      <c r="AV8" t="s">
        <v>235</v>
      </c>
      <c r="AW8" t="s">
        <v>235</v>
      </c>
      <c r="AX8" t="s">
        <v>235</v>
      </c>
      <c r="AY8" t="s">
        <v>235</v>
      </c>
      <c r="AZ8" t="s">
        <v>235</v>
      </c>
      <c r="BA8" t="s">
        <v>235</v>
      </c>
      <c r="BB8" t="s">
        <v>150</v>
      </c>
    </row>
    <row r="9" spans="1:54" x14ac:dyDescent="0.2">
      <c r="A9" t="s">
        <v>223</v>
      </c>
    </row>
    <row r="11" spans="1:54" x14ac:dyDescent="0.2">
      <c r="A11" t="s">
        <v>57</v>
      </c>
      <c r="B11" s="67">
        <v>41.55</v>
      </c>
      <c r="C11" s="67">
        <v>42.25</v>
      </c>
      <c r="D11" s="67">
        <v>42.816299999999998</v>
      </c>
      <c r="E11" s="67">
        <v>41.114899999999999</v>
      </c>
      <c r="F11" s="67">
        <v>42.893300000000004</v>
      </c>
      <c r="G11" s="67">
        <v>42.8735</v>
      </c>
      <c r="H11" s="67">
        <v>42.452800000000003</v>
      </c>
      <c r="I11" s="67">
        <v>42.612200000000001</v>
      </c>
      <c r="J11" s="67">
        <v>42.356299999999997</v>
      </c>
      <c r="K11" s="67">
        <v>42.845100000000002</v>
      </c>
      <c r="L11" s="67">
        <v>41.427399999999999</v>
      </c>
      <c r="M11" s="67">
        <v>41.509799999999998</v>
      </c>
      <c r="N11" s="67">
        <v>41.355400000000003</v>
      </c>
      <c r="O11" s="67">
        <v>43.845799999999997</v>
      </c>
      <c r="P11" s="67">
        <v>42.53</v>
      </c>
      <c r="Q11" s="67">
        <v>44.5</v>
      </c>
      <c r="R11" s="67">
        <v>43.95</v>
      </c>
      <c r="S11" s="67">
        <v>46</v>
      </c>
      <c r="T11" s="67">
        <v>46.07</v>
      </c>
      <c r="U11" s="67">
        <v>44.36</v>
      </c>
      <c r="V11" s="67">
        <v>43.02</v>
      </c>
      <c r="W11" s="67">
        <v>43.45</v>
      </c>
      <c r="X11">
        <v>41.600999999999999</v>
      </c>
      <c r="Y11">
        <v>42.295000000000002</v>
      </c>
      <c r="Z11">
        <v>41.326000000000001</v>
      </c>
      <c r="AA11" s="67">
        <v>41.17</v>
      </c>
      <c r="AB11" s="67">
        <v>42.888120999999998</v>
      </c>
      <c r="AC11" s="67">
        <v>43.023935000000002</v>
      </c>
      <c r="AD11" s="67">
        <v>41.462074000000001</v>
      </c>
      <c r="AE11" s="67">
        <v>43.140346999999998</v>
      </c>
      <c r="AF11" s="67">
        <v>42.505984000000005</v>
      </c>
      <c r="AG11" s="67">
        <v>39.651000000000003</v>
      </c>
      <c r="AH11" s="67">
        <v>40.288233000000005</v>
      </c>
      <c r="AI11" s="67">
        <v>42.57</v>
      </c>
      <c r="AJ11" s="67">
        <v>42.456099999999999</v>
      </c>
      <c r="AK11" s="67">
        <v>42.2926</v>
      </c>
      <c r="AL11" s="67">
        <v>41.244399999999999</v>
      </c>
      <c r="AM11" s="67">
        <v>42.665999999999997</v>
      </c>
      <c r="AN11" s="67">
        <v>41.405200000000001</v>
      </c>
      <c r="AO11" s="67">
        <v>41.256799999999998</v>
      </c>
      <c r="AP11" s="74">
        <v>40.277000000000001</v>
      </c>
      <c r="AQ11" s="74">
        <v>41.819000000000003</v>
      </c>
      <c r="AR11" s="74">
        <v>41.83</v>
      </c>
      <c r="AS11" s="74">
        <v>42.11</v>
      </c>
      <c r="AT11" s="67">
        <v>42.717799999999997</v>
      </c>
      <c r="AU11" s="67">
        <v>42.347700000000003</v>
      </c>
      <c r="AV11" s="67">
        <v>41.446599999999997</v>
      </c>
      <c r="AW11" s="67">
        <v>42.437600000000003</v>
      </c>
      <c r="AX11" s="67">
        <v>42.8855</v>
      </c>
      <c r="AY11" s="67">
        <v>41.779499999999999</v>
      </c>
      <c r="AZ11" s="67">
        <v>42.090200000000003</v>
      </c>
      <c r="BA11" s="67">
        <v>41.667000000000002</v>
      </c>
      <c r="BB11" s="67">
        <v>42.11</v>
      </c>
    </row>
    <row r="12" spans="1:54" x14ac:dyDescent="0.2">
      <c r="A12" t="s">
        <v>107</v>
      </c>
      <c r="B12" s="67">
        <v>1.43</v>
      </c>
      <c r="C12" s="67">
        <v>2.4700000000000002</v>
      </c>
      <c r="D12" s="67">
        <v>2.0164</v>
      </c>
      <c r="E12" s="67">
        <v>2.5598999999999998</v>
      </c>
      <c r="F12" s="67">
        <v>2.2921999999999998</v>
      </c>
      <c r="G12" s="67">
        <v>2.4651000000000001</v>
      </c>
      <c r="H12" s="67">
        <v>2.2225999999999999</v>
      </c>
      <c r="I12" s="67">
        <v>2.3689</v>
      </c>
      <c r="J12" s="67">
        <v>2.0870000000000002</v>
      </c>
      <c r="K12" s="67">
        <v>2.5129999999999999</v>
      </c>
      <c r="L12" s="67">
        <v>2.3289</v>
      </c>
      <c r="M12" s="67">
        <v>1.9869000000000001</v>
      </c>
      <c r="N12" s="67">
        <v>2.1476999999999999</v>
      </c>
      <c r="O12" s="67">
        <v>2.2162000000000002</v>
      </c>
      <c r="P12" s="67">
        <v>2.37</v>
      </c>
      <c r="Q12" s="67">
        <v>2.0699999999999998</v>
      </c>
      <c r="R12" s="67">
        <v>2.0299999999999998</v>
      </c>
      <c r="S12" s="67">
        <v>2.0699999999999998</v>
      </c>
      <c r="T12" s="67">
        <v>2.09</v>
      </c>
      <c r="U12" s="67">
        <v>1.9</v>
      </c>
      <c r="V12" s="67">
        <v>1.83</v>
      </c>
      <c r="W12" s="67">
        <v>2.16</v>
      </c>
      <c r="X12">
        <v>1.9119999999999999</v>
      </c>
      <c r="Y12">
        <v>1.974</v>
      </c>
      <c r="Z12">
        <v>1.631</v>
      </c>
      <c r="AA12" s="67">
        <v>2.58</v>
      </c>
      <c r="AB12" s="67">
        <v>1.89</v>
      </c>
      <c r="AC12" s="67">
        <v>2.15</v>
      </c>
      <c r="AD12" s="67">
        <v>2.4300000000000002</v>
      </c>
      <c r="AE12" s="67">
        <v>2.37</v>
      </c>
      <c r="AF12" s="67">
        <v>2.25</v>
      </c>
      <c r="AG12" s="67">
        <v>2.0249999999999999</v>
      </c>
      <c r="AH12" s="67">
        <v>2.29</v>
      </c>
      <c r="AI12" s="67">
        <v>2.1800000000000002</v>
      </c>
      <c r="AJ12" s="67">
        <v>2.0783999999999998</v>
      </c>
      <c r="AK12" s="67">
        <v>1.9519</v>
      </c>
      <c r="AL12" s="67">
        <v>2.4977999999999998</v>
      </c>
      <c r="AM12" s="67">
        <v>2.1894999999999998</v>
      </c>
      <c r="AN12" s="67">
        <v>2.4725000000000001</v>
      </c>
      <c r="AO12" s="67">
        <v>2.0792999999999999</v>
      </c>
      <c r="AP12" s="74">
        <v>2.29</v>
      </c>
      <c r="AQ12" s="74">
        <v>2.2749999999999999</v>
      </c>
      <c r="AR12" s="74">
        <v>1.8520000000000001</v>
      </c>
      <c r="AS12" s="74">
        <v>2.3149999999999999</v>
      </c>
      <c r="AT12" s="67">
        <v>2.5503999999999998</v>
      </c>
      <c r="AU12" s="67">
        <v>2.6200999999999999</v>
      </c>
      <c r="AV12" s="67">
        <v>2.5722999999999998</v>
      </c>
      <c r="AW12" s="67">
        <v>1.8531</v>
      </c>
      <c r="AX12" s="67">
        <v>2.4729000000000001</v>
      </c>
      <c r="AY12" s="67">
        <v>2.4384999999999999</v>
      </c>
      <c r="AZ12" s="67">
        <v>2.0379999999999998</v>
      </c>
      <c r="BA12" s="67">
        <v>2.4283999999999999</v>
      </c>
      <c r="BB12" s="67">
        <v>2.48</v>
      </c>
    </row>
    <row r="13" spans="1:54" x14ac:dyDescent="0.2">
      <c r="A13" t="s">
        <v>108</v>
      </c>
      <c r="B13" s="67">
        <v>14.92</v>
      </c>
      <c r="C13" s="67">
        <v>13.04</v>
      </c>
      <c r="D13" s="67">
        <v>12.5511</v>
      </c>
      <c r="E13" s="67">
        <v>11.802300000000001</v>
      </c>
      <c r="F13" s="67">
        <v>13.282400000000001</v>
      </c>
      <c r="G13" s="67">
        <v>12.501099999999999</v>
      </c>
      <c r="H13" s="67">
        <v>12.949400000000001</v>
      </c>
      <c r="I13" s="67">
        <v>12.536300000000001</v>
      </c>
      <c r="J13" s="67">
        <v>12.605700000000001</v>
      </c>
      <c r="K13" s="67">
        <v>12.1798</v>
      </c>
      <c r="L13" s="67">
        <v>13.512700000000001</v>
      </c>
      <c r="M13" s="67">
        <v>13.0715</v>
      </c>
      <c r="N13" s="67">
        <v>12.863799999999999</v>
      </c>
      <c r="O13" s="67">
        <v>11.704499999999999</v>
      </c>
      <c r="P13" s="67">
        <v>12.19</v>
      </c>
      <c r="Q13" s="67">
        <v>11.72</v>
      </c>
      <c r="R13" s="67">
        <v>12.74</v>
      </c>
      <c r="S13" s="67">
        <v>8.4</v>
      </c>
      <c r="T13" s="67">
        <v>7.76</v>
      </c>
      <c r="U13" s="67">
        <v>12.21</v>
      </c>
      <c r="V13" s="67">
        <v>13.16</v>
      </c>
      <c r="W13" s="67">
        <v>9.7100000000000009</v>
      </c>
      <c r="X13">
        <v>12.478</v>
      </c>
      <c r="Y13">
        <v>12.795</v>
      </c>
      <c r="Z13">
        <v>11.786</v>
      </c>
      <c r="AA13" s="67">
        <v>13.52</v>
      </c>
      <c r="AB13" s="67">
        <v>12.41</v>
      </c>
      <c r="AC13" s="67">
        <v>11</v>
      </c>
      <c r="AD13" s="67">
        <v>13.24</v>
      </c>
      <c r="AE13" s="67">
        <v>9.84</v>
      </c>
      <c r="AF13" s="67">
        <v>13.25</v>
      </c>
      <c r="AG13" s="67">
        <v>12.919</v>
      </c>
      <c r="AH13" s="67">
        <v>13.066979999999999</v>
      </c>
      <c r="AI13" s="67">
        <v>12.98</v>
      </c>
      <c r="AJ13" s="67">
        <v>12.5489</v>
      </c>
      <c r="AK13" s="67">
        <v>12.106199999999999</v>
      </c>
      <c r="AL13" s="67">
        <v>11.773899999999999</v>
      </c>
      <c r="AM13" s="67">
        <v>10.8598</v>
      </c>
      <c r="AN13" s="67">
        <v>12.255000000000001</v>
      </c>
      <c r="AO13" s="67">
        <v>13.227399999999999</v>
      </c>
      <c r="AP13" s="74">
        <v>12.462999999999999</v>
      </c>
      <c r="AQ13" s="74">
        <v>11.153</v>
      </c>
      <c r="AR13" s="74">
        <v>11.706</v>
      </c>
      <c r="AS13" s="74">
        <v>11.465999999999999</v>
      </c>
      <c r="AT13" s="67">
        <v>12.5511</v>
      </c>
      <c r="AU13" s="67">
        <v>11.9384</v>
      </c>
      <c r="AV13" s="67">
        <v>12.379200000000001</v>
      </c>
      <c r="AW13" s="67">
        <v>11.736499999999999</v>
      </c>
      <c r="AX13" s="67">
        <v>12.280799999999999</v>
      </c>
      <c r="AY13" s="67">
        <v>12.1099</v>
      </c>
      <c r="AZ13" s="67">
        <v>12.667299999999999</v>
      </c>
      <c r="BA13" s="67">
        <v>12.123699999999999</v>
      </c>
      <c r="BB13" s="67">
        <v>13.23</v>
      </c>
    </row>
    <row r="14" spans="1:54" x14ac:dyDescent="0.2">
      <c r="A14" t="s">
        <v>109</v>
      </c>
      <c r="B14" s="67">
        <v>0.05</v>
      </c>
      <c r="C14" s="67">
        <v>0.06</v>
      </c>
      <c r="D14" s="100" t="s">
        <v>242</v>
      </c>
      <c r="E14" s="100" t="s">
        <v>242</v>
      </c>
      <c r="F14" s="67">
        <v>1.1299999999999999E-2</v>
      </c>
      <c r="G14" s="67">
        <v>1.7000000000000001E-2</v>
      </c>
      <c r="H14" s="100" t="s">
        <v>242</v>
      </c>
      <c r="I14" s="67">
        <v>2.53E-2</v>
      </c>
      <c r="J14" s="100" t="s">
        <v>242</v>
      </c>
      <c r="K14" s="67">
        <v>0.1041</v>
      </c>
      <c r="L14" s="100" t="s">
        <v>242</v>
      </c>
      <c r="M14" s="67">
        <v>2.53E-2</v>
      </c>
      <c r="N14" s="67">
        <v>8.3999999999999995E-3</v>
      </c>
      <c r="O14" s="100" t="s">
        <v>242</v>
      </c>
      <c r="P14" s="67">
        <v>0.05</v>
      </c>
      <c r="Q14" s="67">
        <v>0.06</v>
      </c>
      <c r="R14" s="100" t="s">
        <v>242</v>
      </c>
      <c r="S14" s="100" t="s">
        <v>242</v>
      </c>
      <c r="T14" s="100" t="s">
        <v>242</v>
      </c>
      <c r="U14" s="67">
        <v>0</v>
      </c>
      <c r="V14" s="67">
        <v>0.04</v>
      </c>
      <c r="W14" s="67">
        <v>0.05</v>
      </c>
      <c r="X14">
        <v>0.01</v>
      </c>
      <c r="Y14">
        <v>4.1000000000000002E-2</v>
      </c>
      <c r="Z14">
        <v>1.2999999999999999E-2</v>
      </c>
      <c r="AA14" s="100" t="s">
        <v>242</v>
      </c>
      <c r="AB14" s="100" t="s">
        <v>242</v>
      </c>
      <c r="AC14" s="100" t="s">
        <v>242</v>
      </c>
      <c r="AD14" s="100" t="s">
        <v>242</v>
      </c>
      <c r="AE14" s="67">
        <v>0.04</v>
      </c>
      <c r="AF14" s="100" t="s">
        <v>242</v>
      </c>
      <c r="AG14" s="100" t="s">
        <v>242</v>
      </c>
      <c r="AH14" s="67">
        <v>7.0000000000000007E-2</v>
      </c>
      <c r="AI14" s="100" t="s">
        <v>242</v>
      </c>
      <c r="AJ14" s="67">
        <v>4.7600000000000003E-2</v>
      </c>
      <c r="AK14" s="100" t="s">
        <v>242</v>
      </c>
      <c r="AL14" s="100" t="s">
        <v>242</v>
      </c>
      <c r="AM14" s="67">
        <v>8.3000000000000001E-3</v>
      </c>
      <c r="AN14" s="67">
        <v>4.4400000000000002E-2</v>
      </c>
      <c r="AO14" s="100" t="s">
        <v>242</v>
      </c>
      <c r="AP14" s="74">
        <v>5.7000000000000002E-2</v>
      </c>
      <c r="AQ14" s="100" t="s">
        <v>242</v>
      </c>
      <c r="AR14" s="100" t="s">
        <v>242</v>
      </c>
      <c r="AS14" s="100" t="s">
        <v>242</v>
      </c>
      <c r="AT14" s="67">
        <v>5.9299999999999999E-2</v>
      </c>
      <c r="AU14" s="100" t="s">
        <v>242</v>
      </c>
      <c r="AV14" s="100" t="s">
        <v>242</v>
      </c>
      <c r="AW14" s="67">
        <v>3.1300000000000001E-2</v>
      </c>
      <c r="AX14" s="100" t="s">
        <v>242</v>
      </c>
      <c r="AY14" s="100" t="s">
        <v>242</v>
      </c>
      <c r="AZ14" s="100" t="s">
        <v>242</v>
      </c>
      <c r="BA14" s="67">
        <v>1.14E-2</v>
      </c>
      <c r="BB14" s="67">
        <v>0.02</v>
      </c>
    </row>
    <row r="15" spans="1:54" x14ac:dyDescent="0.2">
      <c r="A15" t="s">
        <v>111</v>
      </c>
      <c r="B15" s="67">
        <v>11.32</v>
      </c>
      <c r="C15" s="67">
        <v>9.99</v>
      </c>
      <c r="D15" s="67">
        <v>10.8177</v>
      </c>
      <c r="E15" s="67">
        <v>14.9945</v>
      </c>
      <c r="F15" s="67">
        <v>7.9345999999999997</v>
      </c>
      <c r="G15" s="67">
        <v>8.6015999999999995</v>
      </c>
      <c r="H15" s="67">
        <v>8.4114000000000004</v>
      </c>
      <c r="I15" s="67">
        <v>9.0198999999999998</v>
      </c>
      <c r="J15" s="67">
        <v>8.6160999999999994</v>
      </c>
      <c r="K15" s="67">
        <v>9.5670999999999999</v>
      </c>
      <c r="L15" s="67">
        <v>10.082700000000001</v>
      </c>
      <c r="M15" s="67">
        <v>8.6035000000000004</v>
      </c>
      <c r="N15" s="67">
        <v>9.7066999999999997</v>
      </c>
      <c r="O15" s="67">
        <v>8.5617999999999999</v>
      </c>
      <c r="P15" s="67">
        <v>11.07</v>
      </c>
      <c r="Q15" s="67">
        <v>8.02</v>
      </c>
      <c r="R15" s="67">
        <v>7.62</v>
      </c>
      <c r="S15" s="67">
        <v>14.08</v>
      </c>
      <c r="T15" s="67">
        <v>13.69</v>
      </c>
      <c r="U15" s="67">
        <v>7.56</v>
      </c>
      <c r="V15" s="67">
        <v>9.1300000000000008</v>
      </c>
      <c r="W15" s="67">
        <v>14.89</v>
      </c>
      <c r="X15">
        <v>11.933</v>
      </c>
      <c r="Y15">
        <v>8.1370000000000005</v>
      </c>
      <c r="Z15">
        <v>14.343999999999999</v>
      </c>
      <c r="AA15" s="67">
        <v>12.19</v>
      </c>
      <c r="AB15" s="67">
        <v>9.0906460000000013</v>
      </c>
      <c r="AC15" s="67">
        <v>13.640528000000002</v>
      </c>
      <c r="AD15" s="67">
        <v>11.005426000000002</v>
      </c>
      <c r="AE15" s="67">
        <v>14.342614000000001</v>
      </c>
      <c r="AF15" s="67">
        <v>9.7280370000000005</v>
      </c>
      <c r="AG15" s="67">
        <v>12.91</v>
      </c>
      <c r="AH15" s="67">
        <v>12.390070999999999</v>
      </c>
      <c r="AI15" s="67">
        <v>11.08</v>
      </c>
      <c r="AJ15" s="67">
        <v>10.1906</v>
      </c>
      <c r="AK15" s="67">
        <v>12.1516</v>
      </c>
      <c r="AL15" s="67">
        <v>13.721</v>
      </c>
      <c r="AM15" s="67">
        <v>12.825200000000001</v>
      </c>
      <c r="AN15" s="67">
        <v>12.681800000000001</v>
      </c>
      <c r="AO15" s="67">
        <v>11.551</v>
      </c>
      <c r="AP15" s="74">
        <v>12.082000000000001</v>
      </c>
      <c r="AQ15" s="74">
        <v>11.615</v>
      </c>
      <c r="AR15" s="74">
        <v>12.999000000000001</v>
      </c>
      <c r="AS15" s="74">
        <v>12.994999999999999</v>
      </c>
      <c r="AT15" s="67">
        <v>11.5006</v>
      </c>
      <c r="AU15" s="67">
        <v>10.754200000000001</v>
      </c>
      <c r="AV15" s="67">
        <v>12.2225</v>
      </c>
      <c r="AW15" s="67">
        <v>12.233499999999999</v>
      </c>
      <c r="AX15" s="67">
        <v>9.9268000000000001</v>
      </c>
      <c r="AY15" s="67">
        <v>11.5297</v>
      </c>
      <c r="AZ15" s="67">
        <v>9.7159999999999993</v>
      </c>
      <c r="BA15" s="67">
        <v>12.3878</v>
      </c>
      <c r="BB15" s="67">
        <v>10.15</v>
      </c>
    </row>
    <row r="16" spans="1:54" x14ac:dyDescent="0.2">
      <c r="A16" t="s">
        <v>112</v>
      </c>
      <c r="B16" s="67">
        <v>0.05</v>
      </c>
      <c r="C16" s="67">
        <v>0.08</v>
      </c>
      <c r="D16" s="67">
        <v>0.10440000000000001</v>
      </c>
      <c r="E16" s="67">
        <v>0.216</v>
      </c>
      <c r="F16" s="67">
        <v>0.14779999999999999</v>
      </c>
      <c r="G16" s="67">
        <v>5.5E-2</v>
      </c>
      <c r="H16" s="67">
        <v>9.0700000000000003E-2</v>
      </c>
      <c r="I16" s="67">
        <v>0.1043</v>
      </c>
      <c r="J16" s="67">
        <v>7.6899999999999996E-2</v>
      </c>
      <c r="K16" s="67">
        <v>0.1216</v>
      </c>
      <c r="L16" s="67">
        <v>0.13339999999999999</v>
      </c>
      <c r="M16" s="67">
        <v>8.6999999999999994E-2</v>
      </c>
      <c r="N16" s="67">
        <v>0.1348</v>
      </c>
      <c r="O16" s="67">
        <v>8.7400000000000005E-2</v>
      </c>
      <c r="P16" s="67">
        <v>0.15</v>
      </c>
      <c r="Q16" s="67">
        <v>0.1</v>
      </c>
      <c r="R16" s="67">
        <v>0.13</v>
      </c>
      <c r="S16" s="67">
        <v>0.36</v>
      </c>
      <c r="T16" s="67">
        <v>0.28000000000000003</v>
      </c>
      <c r="U16" s="67">
        <v>0.06</v>
      </c>
      <c r="V16" s="67">
        <v>0.02</v>
      </c>
      <c r="W16" s="67">
        <v>0.22</v>
      </c>
      <c r="X16">
        <v>0.129</v>
      </c>
      <c r="Y16">
        <v>0.11700000000000001</v>
      </c>
      <c r="Z16">
        <v>0.33700000000000002</v>
      </c>
      <c r="AA16" s="67">
        <v>0.12</v>
      </c>
      <c r="AB16" s="67">
        <v>0.17</v>
      </c>
      <c r="AC16" s="67">
        <v>0.26</v>
      </c>
      <c r="AD16" s="67">
        <v>0.16</v>
      </c>
      <c r="AE16" s="67">
        <v>0.45</v>
      </c>
      <c r="AF16" s="67">
        <v>0.12</v>
      </c>
      <c r="AG16" s="67">
        <v>0.11899999999999999</v>
      </c>
      <c r="AH16" s="67">
        <v>0.13</v>
      </c>
      <c r="AI16" s="67">
        <v>0.02</v>
      </c>
      <c r="AJ16" s="67">
        <v>0.1537</v>
      </c>
      <c r="AK16" s="67">
        <v>0.16800000000000001</v>
      </c>
      <c r="AL16" s="67">
        <v>0.25619999999999998</v>
      </c>
      <c r="AM16" s="67">
        <v>0.12859999999999999</v>
      </c>
      <c r="AN16" s="67">
        <v>0.1071</v>
      </c>
      <c r="AO16" s="67">
        <v>0.1673</v>
      </c>
      <c r="AP16" s="74">
        <v>0.188</v>
      </c>
      <c r="AQ16" s="74">
        <v>0.13700000000000001</v>
      </c>
      <c r="AR16" s="74">
        <v>0.20100000000000001</v>
      </c>
      <c r="AS16" s="74">
        <v>0.17299999999999999</v>
      </c>
      <c r="AT16" s="67">
        <v>9.3100000000000002E-2</v>
      </c>
      <c r="AU16" s="67">
        <v>9.8799999999999999E-2</v>
      </c>
      <c r="AV16" s="67">
        <v>0.16420000000000001</v>
      </c>
      <c r="AW16" s="67">
        <v>0.21410000000000001</v>
      </c>
      <c r="AX16" s="67">
        <v>7.9600000000000004E-2</v>
      </c>
      <c r="AY16" s="67">
        <v>0.1651</v>
      </c>
      <c r="AZ16" s="67">
        <v>7.7100000000000002E-2</v>
      </c>
      <c r="BA16" s="67">
        <v>0.1651</v>
      </c>
      <c r="BB16" s="67">
        <v>0.18</v>
      </c>
    </row>
    <row r="17" spans="1:54" x14ac:dyDescent="0.2">
      <c r="A17" t="s">
        <v>114</v>
      </c>
      <c r="B17" s="67">
        <v>14.84</v>
      </c>
      <c r="C17" s="67">
        <v>15.6</v>
      </c>
      <c r="D17" s="67">
        <v>15.3697</v>
      </c>
      <c r="E17" s="67">
        <v>12.6153</v>
      </c>
      <c r="F17" s="67">
        <v>16.573799999999999</v>
      </c>
      <c r="G17" s="67">
        <v>16.589600000000001</v>
      </c>
      <c r="H17" s="67">
        <v>16.397500000000001</v>
      </c>
      <c r="I17" s="67">
        <v>16.391200000000001</v>
      </c>
      <c r="J17" s="67">
        <v>16.0837</v>
      </c>
      <c r="K17" s="67">
        <v>16.239799999999999</v>
      </c>
      <c r="L17" s="67">
        <v>15.3665</v>
      </c>
      <c r="M17" s="67">
        <v>16.505199999999999</v>
      </c>
      <c r="N17" s="67">
        <v>15.660600000000001</v>
      </c>
      <c r="O17" s="67">
        <v>16.4711</v>
      </c>
      <c r="P17" s="67">
        <v>15.16</v>
      </c>
      <c r="Q17" s="67">
        <v>17.03</v>
      </c>
      <c r="R17" s="67">
        <v>17.059999999999999</v>
      </c>
      <c r="S17" s="67">
        <v>14.08</v>
      </c>
      <c r="T17" s="67">
        <v>14.27</v>
      </c>
      <c r="U17" s="67">
        <v>16.86</v>
      </c>
      <c r="V17" s="67">
        <v>16.18</v>
      </c>
      <c r="W17" s="67">
        <v>13.03</v>
      </c>
      <c r="X17">
        <v>14.217000000000001</v>
      </c>
      <c r="Y17">
        <v>16.405999999999999</v>
      </c>
      <c r="Z17">
        <v>12.372999999999999</v>
      </c>
      <c r="AA17" s="67">
        <v>14.08</v>
      </c>
      <c r="AB17" s="67">
        <v>16.2</v>
      </c>
      <c r="AC17" s="67">
        <v>13.27</v>
      </c>
      <c r="AD17" s="67">
        <v>14.75</v>
      </c>
      <c r="AE17" s="67">
        <v>12.75</v>
      </c>
      <c r="AF17" s="67">
        <v>15.32</v>
      </c>
      <c r="AG17" s="67">
        <v>13.7</v>
      </c>
      <c r="AH17" s="67">
        <v>15.01</v>
      </c>
      <c r="AI17" s="67">
        <v>15.6</v>
      </c>
      <c r="AJ17" s="67">
        <v>15.519299999999999</v>
      </c>
      <c r="AK17" s="67">
        <v>14.5762</v>
      </c>
      <c r="AL17" s="67">
        <v>13.5764</v>
      </c>
      <c r="AM17" s="67">
        <v>14.581799999999999</v>
      </c>
      <c r="AN17" s="67">
        <v>14.0844</v>
      </c>
      <c r="AO17" s="67">
        <v>14.976100000000001</v>
      </c>
      <c r="AP17" s="74">
        <v>14.087</v>
      </c>
      <c r="AQ17" s="74">
        <v>14.898999999999999</v>
      </c>
      <c r="AR17" s="74">
        <v>14.343</v>
      </c>
      <c r="AS17" s="74">
        <v>13.397</v>
      </c>
      <c r="AT17" s="67">
        <v>15.4255</v>
      </c>
      <c r="AU17" s="67">
        <v>15.585699999999999</v>
      </c>
      <c r="AV17" s="67">
        <v>14.128</v>
      </c>
      <c r="AW17" s="67">
        <v>14.785</v>
      </c>
      <c r="AX17" s="67">
        <v>15.892300000000001</v>
      </c>
      <c r="AY17" s="67">
        <v>15.319699999999999</v>
      </c>
      <c r="AZ17" s="67">
        <v>16.032699999999998</v>
      </c>
      <c r="BA17" s="67">
        <v>14.188000000000001</v>
      </c>
      <c r="BB17" s="67">
        <v>15.55</v>
      </c>
    </row>
    <row r="18" spans="1:54" x14ac:dyDescent="0.2">
      <c r="A18" t="s">
        <v>115</v>
      </c>
      <c r="B18" s="67">
        <v>11.71</v>
      </c>
      <c r="C18" s="67">
        <v>11.57</v>
      </c>
      <c r="D18" s="67">
        <v>11.117800000000001</v>
      </c>
      <c r="E18" s="67">
        <v>10.8643</v>
      </c>
      <c r="F18" s="67">
        <v>11.620100000000001</v>
      </c>
      <c r="G18" s="67">
        <v>11.475300000000001</v>
      </c>
      <c r="H18" s="67">
        <v>11.4643</v>
      </c>
      <c r="I18" s="67">
        <v>11.315300000000001</v>
      </c>
      <c r="J18" s="67">
        <v>11.9429</v>
      </c>
      <c r="K18" s="67">
        <v>11.3796</v>
      </c>
      <c r="L18" s="67">
        <v>11.448499999999999</v>
      </c>
      <c r="M18" s="67">
        <v>11.647</v>
      </c>
      <c r="N18" s="67">
        <v>11.0861</v>
      </c>
      <c r="O18" s="67">
        <v>11.6236</v>
      </c>
      <c r="P18" s="67">
        <v>11.22</v>
      </c>
      <c r="Q18" s="67">
        <v>11.97</v>
      </c>
      <c r="R18" s="67">
        <v>12.72</v>
      </c>
      <c r="S18" s="67">
        <v>11.08</v>
      </c>
      <c r="T18" s="67">
        <v>11.25</v>
      </c>
      <c r="U18" s="67">
        <v>11.92</v>
      </c>
      <c r="V18" s="67">
        <v>11.82</v>
      </c>
      <c r="W18" s="67">
        <v>11.6</v>
      </c>
      <c r="X18">
        <v>11.086</v>
      </c>
      <c r="Y18">
        <v>11.548</v>
      </c>
      <c r="Z18">
        <v>10.97</v>
      </c>
      <c r="AA18" s="67">
        <v>11.44</v>
      </c>
      <c r="AB18" s="67">
        <v>11.45</v>
      </c>
      <c r="AC18" s="67">
        <v>11.68</v>
      </c>
      <c r="AD18" s="67">
        <v>11.36</v>
      </c>
      <c r="AE18" s="67">
        <v>11.77</v>
      </c>
      <c r="AF18" s="67">
        <v>11.817500000000001</v>
      </c>
      <c r="AG18" s="67">
        <v>10.912000000000001</v>
      </c>
      <c r="AH18" s="67">
        <v>11.441492999999999</v>
      </c>
      <c r="AI18" s="67">
        <v>11.17</v>
      </c>
      <c r="AJ18" s="67">
        <v>11.193899999999999</v>
      </c>
      <c r="AK18" s="67">
        <v>10.7301</v>
      </c>
      <c r="AL18" s="67">
        <v>10.879899999999999</v>
      </c>
      <c r="AM18" s="67">
        <v>10.809900000000001</v>
      </c>
      <c r="AN18" s="67">
        <v>10.88</v>
      </c>
      <c r="AO18" s="67">
        <v>10.9072</v>
      </c>
      <c r="AP18" s="74">
        <v>10.856999999999999</v>
      </c>
      <c r="AQ18" s="74">
        <v>10.641</v>
      </c>
      <c r="AR18" s="74">
        <v>10.647</v>
      </c>
      <c r="AS18" s="74">
        <v>10.977</v>
      </c>
      <c r="AT18" s="67">
        <v>11.1721</v>
      </c>
      <c r="AU18" s="67">
        <v>10.8628</v>
      </c>
      <c r="AV18" s="67">
        <v>11.525600000000001</v>
      </c>
      <c r="AW18" s="67">
        <v>11.2394</v>
      </c>
      <c r="AX18" s="67">
        <v>11.3005</v>
      </c>
      <c r="AY18" s="67">
        <v>11.1569</v>
      </c>
      <c r="AZ18" s="67">
        <v>11.307700000000001</v>
      </c>
      <c r="BA18" s="67">
        <v>11.286099999999999</v>
      </c>
      <c r="BB18" s="67">
        <v>11.46</v>
      </c>
    </row>
    <row r="19" spans="1:54" x14ac:dyDescent="0.2">
      <c r="A19" t="s">
        <v>116</v>
      </c>
      <c r="B19" s="67">
        <v>2.15</v>
      </c>
      <c r="C19" s="67">
        <v>2.2000000000000002</v>
      </c>
      <c r="D19" s="67">
        <v>1.9274</v>
      </c>
      <c r="E19" s="67">
        <v>2.6720000000000002</v>
      </c>
      <c r="F19" s="67">
        <v>2.0388000000000002</v>
      </c>
      <c r="G19" s="67">
        <v>2.7063999999999999</v>
      </c>
      <c r="H19" s="67">
        <v>2.5722</v>
      </c>
      <c r="I19" s="67">
        <v>2.2258</v>
      </c>
      <c r="J19" s="67">
        <v>2.5832000000000002</v>
      </c>
      <c r="K19" s="67">
        <v>2.4885000000000002</v>
      </c>
      <c r="L19" s="67">
        <v>2.7458</v>
      </c>
      <c r="M19" s="67">
        <v>2.4952000000000001</v>
      </c>
      <c r="N19" s="67">
        <v>2.3485999999999998</v>
      </c>
      <c r="O19" s="67">
        <v>2.6551999999999998</v>
      </c>
      <c r="P19" s="67">
        <v>2.48</v>
      </c>
      <c r="Q19" s="67">
        <v>2.2400000000000002</v>
      </c>
      <c r="R19" s="67">
        <v>2.21</v>
      </c>
      <c r="S19" s="67">
        <v>2.16</v>
      </c>
      <c r="T19" s="67">
        <v>1.8</v>
      </c>
      <c r="U19" s="67">
        <v>2.33</v>
      </c>
      <c r="V19" s="67">
        <v>2.09</v>
      </c>
      <c r="W19" s="67">
        <v>2.1</v>
      </c>
      <c r="X19">
        <v>2.23</v>
      </c>
      <c r="Y19">
        <v>2.226</v>
      </c>
      <c r="Z19">
        <v>2.4329999999999998</v>
      </c>
      <c r="AA19" s="67">
        <v>2.37</v>
      </c>
      <c r="AB19" s="67">
        <v>2.4900000000000002</v>
      </c>
      <c r="AC19" s="67">
        <v>2.17</v>
      </c>
      <c r="AD19" s="67">
        <v>2.5099999999999998</v>
      </c>
      <c r="AE19" s="67">
        <v>0.189</v>
      </c>
      <c r="AF19" s="67">
        <v>1.93</v>
      </c>
      <c r="AG19" s="67">
        <v>2.3069999999999999</v>
      </c>
      <c r="AH19" s="67">
        <v>2.27</v>
      </c>
      <c r="AI19" s="67">
        <v>2.1800000000000002</v>
      </c>
      <c r="AJ19" s="67">
        <v>2.2568999999999999</v>
      </c>
      <c r="AK19" s="67">
        <v>2.4411</v>
      </c>
      <c r="AL19" s="67">
        <v>2.4422000000000001</v>
      </c>
      <c r="AM19" s="67">
        <v>2.1029</v>
      </c>
      <c r="AN19" s="67">
        <v>2.4695</v>
      </c>
      <c r="AO19" s="67">
        <v>2.1419000000000001</v>
      </c>
      <c r="AP19" s="74">
        <v>2.3380000000000001</v>
      </c>
      <c r="AQ19" s="74">
        <v>2.3479999999999999</v>
      </c>
      <c r="AR19" s="74">
        <v>2.2629999999999999</v>
      </c>
      <c r="AS19" s="74">
        <v>2.0920000000000001</v>
      </c>
      <c r="AT19" s="67">
        <v>2.4580000000000002</v>
      </c>
      <c r="AU19" s="67">
        <v>2.3142</v>
      </c>
      <c r="AV19" s="67">
        <v>2.9022999999999999</v>
      </c>
      <c r="AW19" s="67">
        <v>2.6612</v>
      </c>
      <c r="AX19" s="67">
        <v>2.4188000000000001</v>
      </c>
      <c r="AY19" s="67">
        <v>2.3256000000000001</v>
      </c>
      <c r="AZ19" s="67">
        <v>2.2774999999999999</v>
      </c>
      <c r="BA19" s="67">
        <v>2.5326</v>
      </c>
      <c r="BB19" s="67">
        <v>2.2599999999999998</v>
      </c>
    </row>
    <row r="20" spans="1:54" x14ac:dyDescent="0.2">
      <c r="A20" t="s">
        <v>117</v>
      </c>
      <c r="B20" s="67">
        <v>0.33</v>
      </c>
      <c r="C20" s="67">
        <v>0.34</v>
      </c>
      <c r="D20" s="67">
        <v>0.53410000000000002</v>
      </c>
      <c r="E20" s="67">
        <v>0.53779999999999994</v>
      </c>
      <c r="F20" s="67">
        <v>0.62190000000000001</v>
      </c>
      <c r="G20" s="67">
        <v>1.0066999999999999</v>
      </c>
      <c r="H20" s="67">
        <v>0.38569999999999999</v>
      </c>
      <c r="I20" s="67">
        <v>0.5877</v>
      </c>
      <c r="J20" s="67">
        <v>0.60409999999999997</v>
      </c>
      <c r="K20" s="67">
        <v>0.58930000000000005</v>
      </c>
      <c r="L20" s="67">
        <v>0.67920000000000003</v>
      </c>
      <c r="M20" s="67">
        <v>0.3987</v>
      </c>
      <c r="N20" s="67">
        <v>0.65310000000000001</v>
      </c>
      <c r="O20" s="67">
        <v>0.51959999999999995</v>
      </c>
      <c r="P20" s="67">
        <v>0.34</v>
      </c>
      <c r="Q20" s="67">
        <v>0.34</v>
      </c>
      <c r="R20" s="67">
        <v>0.39</v>
      </c>
      <c r="S20" s="67">
        <v>0.57999999999999996</v>
      </c>
      <c r="T20" s="67">
        <v>0.74</v>
      </c>
      <c r="U20" s="67">
        <v>0.45</v>
      </c>
      <c r="V20" s="67">
        <v>0.37</v>
      </c>
      <c r="W20" s="67">
        <v>0.87</v>
      </c>
      <c r="X20">
        <v>0.38800000000000001</v>
      </c>
      <c r="Y20">
        <v>0.34300000000000003</v>
      </c>
      <c r="Z20">
        <v>0.442</v>
      </c>
      <c r="AA20" s="67">
        <v>0.37</v>
      </c>
      <c r="AB20" s="67">
        <v>0.26</v>
      </c>
      <c r="AC20" s="67">
        <v>0.7</v>
      </c>
      <c r="AD20" s="67">
        <v>0.35</v>
      </c>
      <c r="AE20" s="67">
        <v>0.79</v>
      </c>
      <c r="AF20" s="67">
        <v>0.55000000000000004</v>
      </c>
      <c r="AG20" s="67">
        <v>0.35699999999999998</v>
      </c>
      <c r="AH20" s="67">
        <v>0.52</v>
      </c>
      <c r="AI20" s="67">
        <v>0.38</v>
      </c>
      <c r="AJ20" s="67">
        <v>0.61799999999999999</v>
      </c>
      <c r="AK20" s="67">
        <v>0.42359999999999998</v>
      </c>
      <c r="AL20" s="67">
        <v>0.49969999999999998</v>
      </c>
      <c r="AM20" s="67">
        <v>0.35120000000000001</v>
      </c>
      <c r="AN20" s="67">
        <v>0.53769999999999996</v>
      </c>
      <c r="AO20" s="67">
        <v>0.9194</v>
      </c>
      <c r="AP20" s="74">
        <v>0.371</v>
      </c>
      <c r="AQ20" s="74">
        <v>0.29099999999999998</v>
      </c>
      <c r="AR20" s="74">
        <v>0.40600000000000003</v>
      </c>
      <c r="AS20" s="74">
        <v>0.435</v>
      </c>
      <c r="AT20" s="67">
        <v>0.58109999999999995</v>
      </c>
      <c r="AU20" s="67">
        <v>0.5827</v>
      </c>
      <c r="AV20" s="67">
        <v>0.52500000000000002</v>
      </c>
      <c r="AW20" s="67">
        <v>0.9143</v>
      </c>
      <c r="AX20" s="67">
        <v>0.45669999999999999</v>
      </c>
      <c r="AY20" s="67">
        <v>0.61639999999999995</v>
      </c>
      <c r="AZ20" s="67">
        <v>0.64170000000000005</v>
      </c>
      <c r="BA20" s="67">
        <v>0.61240000000000006</v>
      </c>
      <c r="BB20" s="67">
        <v>0.52</v>
      </c>
    </row>
    <row r="21" spans="1:54" x14ac:dyDescent="0.2">
      <c r="A21" t="s">
        <v>261</v>
      </c>
      <c r="B21" s="67">
        <v>0.02</v>
      </c>
      <c r="C21" s="67">
        <v>0.02</v>
      </c>
      <c r="D21" s="67">
        <v>6.7000000000000004E-2</v>
      </c>
      <c r="E21" s="67">
        <v>0.14360000000000001</v>
      </c>
      <c r="F21" s="67">
        <v>3.4000000000000002E-2</v>
      </c>
      <c r="G21" s="67">
        <v>4.8599999999999997E-2</v>
      </c>
      <c r="H21" s="100" t="s">
        <v>242</v>
      </c>
      <c r="I21" s="100" t="s">
        <v>242</v>
      </c>
      <c r="J21" s="100" t="s">
        <v>242</v>
      </c>
      <c r="K21" s="67">
        <v>7.7000000000000002E-3</v>
      </c>
      <c r="L21" s="100" t="s">
        <v>242</v>
      </c>
      <c r="M21" s="100" t="s">
        <v>242</v>
      </c>
      <c r="N21" s="67">
        <v>2.3800000000000002E-2</v>
      </c>
      <c r="O21" s="67">
        <v>4.6199999999999998E-2</v>
      </c>
      <c r="P21" s="67">
        <v>0.03</v>
      </c>
      <c r="Q21" s="100" t="s">
        <v>242</v>
      </c>
      <c r="R21" s="100" t="s">
        <v>242</v>
      </c>
      <c r="S21" s="67">
        <v>0.17</v>
      </c>
      <c r="T21" s="67">
        <v>0.23</v>
      </c>
      <c r="U21" s="67">
        <v>0.01</v>
      </c>
      <c r="V21" s="100" t="s">
        <v>242</v>
      </c>
      <c r="W21" s="67">
        <v>0.08</v>
      </c>
      <c r="X21" s="74">
        <v>2.1999999999999999E-2</v>
      </c>
      <c r="Y21" s="74">
        <v>1.4999999999999999E-2</v>
      </c>
      <c r="Z21" s="74">
        <v>9.7000000000000003E-2</v>
      </c>
      <c r="AA21" s="67">
        <v>0.03</v>
      </c>
      <c r="AB21" s="100" t="s">
        <v>242</v>
      </c>
      <c r="AC21" s="67">
        <v>0.14000000000000001</v>
      </c>
      <c r="AD21" s="67">
        <v>0.02</v>
      </c>
      <c r="AE21" s="67">
        <v>0.12</v>
      </c>
      <c r="AF21" s="67">
        <v>0.06</v>
      </c>
      <c r="AG21" s="67">
        <v>5.5E-2</v>
      </c>
      <c r="AH21" s="67">
        <v>0.05</v>
      </c>
      <c r="AI21" s="67">
        <v>0.04</v>
      </c>
      <c r="AJ21" s="100" t="s">
        <v>242</v>
      </c>
      <c r="AK21" s="100" t="s">
        <v>242</v>
      </c>
      <c r="AL21" s="67">
        <v>9.7000000000000003E-2</v>
      </c>
      <c r="AM21" s="67">
        <v>4.1200000000000001E-2</v>
      </c>
      <c r="AN21" s="100" t="s">
        <v>242</v>
      </c>
      <c r="AO21" s="100" t="s">
        <v>242</v>
      </c>
      <c r="AP21" s="74">
        <v>2.5999999999999999E-2</v>
      </c>
      <c r="AQ21" s="74">
        <v>3.9E-2</v>
      </c>
      <c r="AR21" s="74">
        <v>3.5000000000000003E-2</v>
      </c>
      <c r="AS21" s="74">
        <v>5.8999999999999997E-2</v>
      </c>
      <c r="AT21" s="100" t="s">
        <v>242</v>
      </c>
      <c r="AU21" s="67">
        <v>3.2199999999999999E-2</v>
      </c>
      <c r="AV21" s="67">
        <v>2.4299999999999999E-2</v>
      </c>
      <c r="AW21" s="100" t="s">
        <v>242</v>
      </c>
      <c r="AX21" s="67">
        <v>0.14560000000000001</v>
      </c>
      <c r="AY21" s="100" t="s">
        <v>242</v>
      </c>
      <c r="AZ21" s="100" t="s">
        <v>242</v>
      </c>
      <c r="BA21" s="67">
        <v>5.6300000000000003E-2</v>
      </c>
      <c r="BB21" s="67">
        <v>0.03</v>
      </c>
    </row>
    <row r="22" spans="1:54" x14ac:dyDescent="0.2">
      <c r="A22" t="s">
        <v>262</v>
      </c>
      <c r="B22" s="67">
        <v>0.19</v>
      </c>
      <c r="C22" s="67">
        <v>0.49</v>
      </c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>
        <v>0.11</v>
      </c>
      <c r="Q22" s="100" t="s">
        <v>242</v>
      </c>
      <c r="R22" s="67">
        <v>0.25</v>
      </c>
      <c r="S22" s="67">
        <v>0.2</v>
      </c>
      <c r="T22" s="67">
        <v>0.06</v>
      </c>
      <c r="U22" s="67">
        <v>0.41</v>
      </c>
      <c r="V22" s="67">
        <v>0.13</v>
      </c>
      <c r="W22" s="67">
        <v>0.32</v>
      </c>
      <c r="X22" s="100" t="s">
        <v>242</v>
      </c>
      <c r="Y22" s="100" t="s">
        <v>242</v>
      </c>
      <c r="Z22" s="100" t="s">
        <v>242</v>
      </c>
      <c r="AA22" s="67">
        <v>0.15</v>
      </c>
      <c r="AB22" s="67">
        <v>0.36</v>
      </c>
      <c r="AC22" s="67">
        <v>0.61</v>
      </c>
      <c r="AD22" s="67">
        <v>0.51</v>
      </c>
      <c r="AE22" s="67">
        <v>0.04</v>
      </c>
      <c r="AF22" s="100" t="s">
        <v>242</v>
      </c>
      <c r="AG22" s="67"/>
      <c r="AH22" s="67">
        <v>0.23</v>
      </c>
      <c r="AI22" s="67">
        <v>0.09</v>
      </c>
      <c r="AJ22" s="67"/>
      <c r="AK22" s="67"/>
      <c r="AL22" s="67"/>
      <c r="AM22" s="67"/>
      <c r="AN22" s="67"/>
      <c r="AO22" s="67"/>
      <c r="AT22" s="67"/>
      <c r="AU22" s="67"/>
      <c r="AV22" s="67"/>
      <c r="AW22" s="67"/>
      <c r="AX22" s="67"/>
      <c r="AY22" s="67"/>
      <c r="AZ22" s="67"/>
      <c r="BA22" s="67"/>
      <c r="BB22" s="67">
        <v>0.2</v>
      </c>
    </row>
    <row r="23" spans="1:54" x14ac:dyDescent="0.2">
      <c r="A23" t="s">
        <v>147</v>
      </c>
      <c r="B23" s="67">
        <v>98.559999999999988</v>
      </c>
      <c r="C23" s="67">
        <v>98.11</v>
      </c>
      <c r="D23" s="67">
        <v>97.321899999999985</v>
      </c>
      <c r="E23" s="67">
        <v>97.520600000000002</v>
      </c>
      <c r="F23" s="67">
        <v>97.450200000000009</v>
      </c>
      <c r="G23" s="67">
        <v>98.339900000000014</v>
      </c>
      <c r="H23" s="67">
        <v>96.946600000000004</v>
      </c>
      <c r="I23" s="67">
        <v>97.186900000000009</v>
      </c>
      <c r="J23" s="67">
        <v>96.956699999999984</v>
      </c>
      <c r="K23" s="67">
        <v>98.035600000000002</v>
      </c>
      <c r="L23" s="67">
        <v>97.725099999999983</v>
      </c>
      <c r="M23" s="67">
        <v>96.330100000000016</v>
      </c>
      <c r="N23" s="67">
        <v>95.989000000000004</v>
      </c>
      <c r="O23" s="67">
        <v>97.731399999999979</v>
      </c>
      <c r="P23" s="67">
        <v>97.7</v>
      </c>
      <c r="Q23" s="67">
        <v>98.05</v>
      </c>
      <c r="R23" s="67">
        <v>99.1</v>
      </c>
      <c r="S23" s="67">
        <v>99.179999999999993</v>
      </c>
      <c r="T23" s="67">
        <v>98.24</v>
      </c>
      <c r="U23" s="67">
        <v>98.070000000000007</v>
      </c>
      <c r="V23" s="67">
        <v>97.79</v>
      </c>
      <c r="W23" s="67">
        <v>98.47999999999999</v>
      </c>
      <c r="X23">
        <v>96.177000000000007</v>
      </c>
      <c r="Y23">
        <v>96.111999999999995</v>
      </c>
      <c r="Z23">
        <v>95.957999999999998</v>
      </c>
      <c r="AA23" s="67">
        <v>98.02000000000001</v>
      </c>
      <c r="AB23" s="67">
        <v>97.208767000000009</v>
      </c>
      <c r="AC23" s="67">
        <v>98.644463000000002</v>
      </c>
      <c r="AD23" s="67">
        <v>97.797499999999999</v>
      </c>
      <c r="AE23" s="67">
        <v>95.841961000000012</v>
      </c>
      <c r="AF23" s="67">
        <v>97.531521000000012</v>
      </c>
      <c r="AG23" s="67">
        <v>95.259</v>
      </c>
      <c r="AH23" s="67">
        <v>97.756776999999985</v>
      </c>
      <c r="AI23" s="67">
        <v>98.29</v>
      </c>
      <c r="AJ23" s="67">
        <f>SUM(AJ11:AJ21)</f>
        <v>97.063400000000001</v>
      </c>
      <c r="AK23" s="67">
        <f t="shared" ref="AK23:BB23" si="0">SUM(AK11:AK21)</f>
        <v>96.841300000000018</v>
      </c>
      <c r="AL23" s="67">
        <f t="shared" si="0"/>
        <v>96.988500000000002</v>
      </c>
      <c r="AM23" s="67">
        <f t="shared" si="0"/>
        <v>96.56440000000002</v>
      </c>
      <c r="AN23" s="67">
        <f t="shared" si="0"/>
        <v>96.937600000000003</v>
      </c>
      <c r="AO23" s="67">
        <f t="shared" si="0"/>
        <v>97.226400000000012</v>
      </c>
      <c r="AP23" s="67">
        <f t="shared" si="0"/>
        <v>95.036000000000001</v>
      </c>
      <c r="AQ23" s="67">
        <f t="shared" si="0"/>
        <v>95.216999999999999</v>
      </c>
      <c r="AR23" s="67">
        <f t="shared" si="0"/>
        <v>96.281999999999996</v>
      </c>
      <c r="AS23" s="67">
        <f t="shared" si="0"/>
        <v>96.019000000000005</v>
      </c>
      <c r="AT23" s="67">
        <f t="shared" si="0"/>
        <v>99.109000000000009</v>
      </c>
      <c r="AU23" s="67">
        <f t="shared" si="0"/>
        <v>97.136800000000022</v>
      </c>
      <c r="AV23" s="67">
        <f t="shared" si="0"/>
        <v>97.889999999999986</v>
      </c>
      <c r="AW23" s="67">
        <f t="shared" si="0"/>
        <v>98.105999999999995</v>
      </c>
      <c r="AX23" s="67">
        <f t="shared" si="0"/>
        <v>97.859500000000011</v>
      </c>
      <c r="AY23" s="67">
        <f t="shared" si="0"/>
        <v>97.441299999999998</v>
      </c>
      <c r="AZ23" s="67">
        <f t="shared" si="0"/>
        <v>96.848199999999991</v>
      </c>
      <c r="BA23" s="67">
        <f t="shared" si="0"/>
        <v>97.458799999999997</v>
      </c>
      <c r="BB23" s="67">
        <f t="shared" si="0"/>
        <v>97.990000000000009</v>
      </c>
    </row>
    <row r="24" spans="1:54" x14ac:dyDescent="0.2">
      <c r="AB24" s="67"/>
      <c r="AC24" s="67"/>
      <c r="AD24" s="67"/>
      <c r="AE24" s="67"/>
      <c r="AF24" s="67"/>
    </row>
    <row r="25" spans="1:54" x14ac:dyDescent="0.2">
      <c r="A25" t="s">
        <v>57</v>
      </c>
      <c r="B25" s="67">
        <v>41.55</v>
      </c>
      <c r="C25" s="67">
        <v>42.25</v>
      </c>
      <c r="D25" s="67">
        <v>42.816299999999998</v>
      </c>
      <c r="E25" s="67">
        <v>41.114899999999999</v>
      </c>
      <c r="F25" s="67">
        <v>42.893300000000004</v>
      </c>
      <c r="G25" s="67">
        <v>42.8735</v>
      </c>
      <c r="H25" s="67">
        <v>42.452800000000003</v>
      </c>
      <c r="I25" s="67">
        <v>42.612200000000001</v>
      </c>
      <c r="J25" s="67">
        <v>42.356299999999997</v>
      </c>
      <c r="K25" s="67">
        <v>42.845100000000002</v>
      </c>
      <c r="L25" s="67">
        <v>41.427399999999999</v>
      </c>
      <c r="M25" s="67">
        <v>41.509799999999998</v>
      </c>
      <c r="N25" s="67">
        <v>41.355400000000003</v>
      </c>
      <c r="O25" s="67">
        <v>43.845799999999997</v>
      </c>
      <c r="P25" s="67">
        <v>42.53</v>
      </c>
      <c r="Q25" s="67">
        <v>44.5</v>
      </c>
      <c r="R25" s="67">
        <v>43.95</v>
      </c>
      <c r="S25" s="67">
        <v>46</v>
      </c>
      <c r="T25" s="67">
        <v>46.07</v>
      </c>
      <c r="U25" s="67">
        <v>44.36</v>
      </c>
      <c r="V25" s="67">
        <v>43.02</v>
      </c>
      <c r="W25" s="67">
        <v>43.45</v>
      </c>
      <c r="X25">
        <v>41.600999999999999</v>
      </c>
      <c r="Y25">
        <v>42.295000000000002</v>
      </c>
      <c r="Z25">
        <v>41.326000000000001</v>
      </c>
      <c r="AA25" s="67">
        <v>41.17</v>
      </c>
      <c r="AB25" s="67">
        <v>42.888120999999998</v>
      </c>
      <c r="AC25" s="67">
        <v>43.023935000000002</v>
      </c>
      <c r="AD25" s="67">
        <v>41.462074000000001</v>
      </c>
      <c r="AE25" s="67">
        <v>43.140346999999998</v>
      </c>
      <c r="AF25" s="67">
        <v>42.505984000000005</v>
      </c>
      <c r="AG25" s="67">
        <v>39.651000000000003</v>
      </c>
      <c r="AH25" s="67">
        <v>40.288233000000005</v>
      </c>
      <c r="AI25" s="67">
        <v>42.57</v>
      </c>
      <c r="AJ25" s="67">
        <v>42.456099999999999</v>
      </c>
      <c r="AK25" s="67">
        <v>42.2926</v>
      </c>
      <c r="AL25" s="67">
        <v>41.244399999999999</v>
      </c>
      <c r="AM25" s="67">
        <v>42.665999999999997</v>
      </c>
      <c r="AN25" s="67">
        <v>41.405200000000001</v>
      </c>
      <c r="AO25" s="67">
        <v>41.256799999999998</v>
      </c>
      <c r="AP25" s="67">
        <v>40.277000000000001</v>
      </c>
      <c r="AQ25" s="67">
        <v>41.819000000000003</v>
      </c>
      <c r="AR25" s="67">
        <v>41.83</v>
      </c>
      <c r="AS25" s="67">
        <v>42.11</v>
      </c>
      <c r="AT25" s="67">
        <v>42.717799999999997</v>
      </c>
      <c r="AU25" s="67">
        <v>42.347700000000003</v>
      </c>
      <c r="AV25" s="67">
        <v>41.446599999999997</v>
      </c>
      <c r="AW25" s="67">
        <v>42.437600000000003</v>
      </c>
      <c r="AX25" s="67">
        <v>42.8855</v>
      </c>
      <c r="AY25" s="67">
        <v>41.779499999999999</v>
      </c>
      <c r="AZ25" s="67">
        <v>42.090200000000003</v>
      </c>
      <c r="BA25" s="67">
        <v>41.667000000000002</v>
      </c>
      <c r="BB25" s="67">
        <v>42.11</v>
      </c>
    </row>
    <row r="26" spans="1:54" x14ac:dyDescent="0.2">
      <c r="A26" t="s">
        <v>107</v>
      </c>
      <c r="B26" s="67">
        <v>1.43</v>
      </c>
      <c r="C26" s="67">
        <v>2.4700000000000002</v>
      </c>
      <c r="D26" s="67">
        <v>2.0164</v>
      </c>
      <c r="E26" s="67">
        <v>2.5598999999999998</v>
      </c>
      <c r="F26" s="67">
        <v>2.2921999999999998</v>
      </c>
      <c r="G26" s="67">
        <v>2.4651000000000001</v>
      </c>
      <c r="H26" s="67">
        <v>2.2225999999999999</v>
      </c>
      <c r="I26" s="67">
        <v>2.3689</v>
      </c>
      <c r="J26" s="67">
        <v>2.0870000000000002</v>
      </c>
      <c r="K26" s="67">
        <v>2.5129999999999999</v>
      </c>
      <c r="L26" s="67">
        <v>2.3289</v>
      </c>
      <c r="M26" s="67">
        <v>1.9869000000000001</v>
      </c>
      <c r="N26" s="67">
        <v>2.1476999999999999</v>
      </c>
      <c r="O26" s="67">
        <v>2.2162000000000002</v>
      </c>
      <c r="P26" s="67">
        <v>2.37</v>
      </c>
      <c r="Q26" s="67">
        <v>2.0699999999999998</v>
      </c>
      <c r="R26" s="67">
        <v>2.0299999999999998</v>
      </c>
      <c r="S26" s="67">
        <v>2.0699999999999998</v>
      </c>
      <c r="T26" s="67">
        <v>2.09</v>
      </c>
      <c r="U26" s="67">
        <v>1.9</v>
      </c>
      <c r="V26" s="67">
        <v>1.83</v>
      </c>
      <c r="W26" s="67">
        <v>2.16</v>
      </c>
      <c r="X26" s="67">
        <v>1.9119999999999999</v>
      </c>
      <c r="Y26" s="67">
        <v>1.974</v>
      </c>
      <c r="Z26" s="67">
        <v>1.631</v>
      </c>
      <c r="AA26" s="67">
        <v>2.58</v>
      </c>
      <c r="AB26" s="67">
        <v>1.89</v>
      </c>
      <c r="AC26" s="67">
        <v>2.15</v>
      </c>
      <c r="AD26" s="67">
        <v>2.4300000000000002</v>
      </c>
      <c r="AE26" s="67">
        <v>2.37</v>
      </c>
      <c r="AF26" s="67">
        <v>2.25</v>
      </c>
      <c r="AG26" s="67">
        <v>2.0249999999999999</v>
      </c>
      <c r="AH26" s="67">
        <v>2.29</v>
      </c>
      <c r="AI26" s="67">
        <v>2.1800000000000002</v>
      </c>
      <c r="AJ26" s="67">
        <v>2.0783999999999998</v>
      </c>
      <c r="AK26" s="67">
        <v>1.9519</v>
      </c>
      <c r="AL26" s="67">
        <v>2.4977999999999998</v>
      </c>
      <c r="AM26" s="67">
        <v>2.1894999999999998</v>
      </c>
      <c r="AN26" s="67">
        <v>2.4725000000000001</v>
      </c>
      <c r="AO26" s="67">
        <v>2.0792999999999999</v>
      </c>
      <c r="AP26" s="67">
        <v>2.29</v>
      </c>
      <c r="AQ26" s="67">
        <v>2.2749999999999999</v>
      </c>
      <c r="AR26" s="67">
        <v>1.8520000000000001</v>
      </c>
      <c r="AS26" s="67">
        <v>2.3149999999999999</v>
      </c>
      <c r="AT26" s="67">
        <v>2.5503999999999998</v>
      </c>
      <c r="AU26" s="67">
        <v>2.6200999999999999</v>
      </c>
      <c r="AV26" s="67">
        <v>2.5722999999999998</v>
      </c>
      <c r="AW26" s="67">
        <v>1.8531</v>
      </c>
      <c r="AX26" s="67">
        <v>2.4729000000000001</v>
      </c>
      <c r="AY26" s="67">
        <v>2.4384999999999999</v>
      </c>
      <c r="AZ26" s="67">
        <v>2.0379999999999998</v>
      </c>
      <c r="BA26" s="67">
        <v>2.4283999999999999</v>
      </c>
      <c r="BB26" s="67">
        <v>2.48</v>
      </c>
    </row>
    <row r="27" spans="1:54" x14ac:dyDescent="0.2">
      <c r="A27" t="s">
        <v>108</v>
      </c>
      <c r="B27" s="67">
        <v>14.92</v>
      </c>
      <c r="C27" s="67">
        <v>13.04</v>
      </c>
      <c r="D27" s="67">
        <v>12.5511</v>
      </c>
      <c r="E27" s="67">
        <v>11.802300000000001</v>
      </c>
      <c r="F27" s="67">
        <v>13.282400000000001</v>
      </c>
      <c r="G27" s="67">
        <v>12.501099999999999</v>
      </c>
      <c r="H27" s="67">
        <v>12.949400000000001</v>
      </c>
      <c r="I27" s="67">
        <v>12.536300000000001</v>
      </c>
      <c r="J27" s="67">
        <v>12.605700000000001</v>
      </c>
      <c r="K27" s="67">
        <v>12.1798</v>
      </c>
      <c r="L27" s="67">
        <v>13.512700000000001</v>
      </c>
      <c r="M27" s="67">
        <v>13.0715</v>
      </c>
      <c r="N27" s="67">
        <v>12.863799999999999</v>
      </c>
      <c r="O27" s="67">
        <v>11.704499999999999</v>
      </c>
      <c r="P27" s="67">
        <v>12.19</v>
      </c>
      <c r="Q27" s="67">
        <v>11.72</v>
      </c>
      <c r="R27" s="67">
        <v>12.74</v>
      </c>
      <c r="S27" s="67">
        <v>8.4</v>
      </c>
      <c r="T27" s="67">
        <v>7.76</v>
      </c>
      <c r="U27" s="67">
        <v>12.21</v>
      </c>
      <c r="V27" s="67">
        <v>13.16</v>
      </c>
      <c r="W27" s="67">
        <v>9.7100000000000009</v>
      </c>
      <c r="X27" s="67">
        <v>12.478</v>
      </c>
      <c r="Y27" s="67">
        <v>12.795</v>
      </c>
      <c r="Z27" s="67">
        <v>11.786</v>
      </c>
      <c r="AA27" s="67">
        <v>13.52</v>
      </c>
      <c r="AB27" s="67">
        <v>12.41</v>
      </c>
      <c r="AC27" s="67">
        <v>11</v>
      </c>
      <c r="AD27" s="67">
        <v>13.24</v>
      </c>
      <c r="AE27" s="67">
        <v>9.84</v>
      </c>
      <c r="AF27" s="67">
        <v>13.25</v>
      </c>
      <c r="AG27" s="67">
        <v>12.919</v>
      </c>
      <c r="AH27" s="67">
        <v>13.066979999999999</v>
      </c>
      <c r="AI27" s="67">
        <v>12.98</v>
      </c>
      <c r="AJ27" s="67">
        <v>12.5489</v>
      </c>
      <c r="AK27" s="67">
        <v>12.106199999999999</v>
      </c>
      <c r="AL27" s="67">
        <v>11.773899999999999</v>
      </c>
      <c r="AM27" s="67">
        <v>10.8598</v>
      </c>
      <c r="AN27" s="67">
        <v>12.255000000000001</v>
      </c>
      <c r="AO27" s="67">
        <v>13.227399999999999</v>
      </c>
      <c r="AP27" s="67">
        <v>12.462999999999999</v>
      </c>
      <c r="AQ27" s="67">
        <v>11.153</v>
      </c>
      <c r="AR27" s="67">
        <v>11.706</v>
      </c>
      <c r="AS27" s="67">
        <v>11.465999999999999</v>
      </c>
      <c r="AT27" s="67">
        <v>12.5511</v>
      </c>
      <c r="AU27" s="67">
        <v>11.9384</v>
      </c>
      <c r="AV27" s="67">
        <v>12.379200000000001</v>
      </c>
      <c r="AW27" s="67">
        <v>11.736499999999999</v>
      </c>
      <c r="AX27" s="67">
        <v>12.280799999999999</v>
      </c>
      <c r="AY27" s="67">
        <v>12.1099</v>
      </c>
      <c r="AZ27" s="67">
        <v>12.667299999999999</v>
      </c>
      <c r="BA27" s="67">
        <v>12.123699999999999</v>
      </c>
      <c r="BB27" s="67">
        <v>13.23</v>
      </c>
    </row>
    <row r="28" spans="1:54" x14ac:dyDescent="0.2">
      <c r="A28" t="s">
        <v>109</v>
      </c>
      <c r="B28" s="67">
        <v>0.05</v>
      </c>
      <c r="C28" s="67">
        <v>0.06</v>
      </c>
      <c r="D28" s="67">
        <v>0</v>
      </c>
      <c r="E28" s="67">
        <v>0</v>
      </c>
      <c r="F28" s="67">
        <v>1.1299999999999999E-2</v>
      </c>
      <c r="G28" s="67">
        <v>1.7000000000000001E-2</v>
      </c>
      <c r="H28" s="67">
        <v>0</v>
      </c>
      <c r="I28" s="67">
        <v>2.53E-2</v>
      </c>
      <c r="J28" s="67">
        <v>0</v>
      </c>
      <c r="K28" s="67">
        <v>0.1041</v>
      </c>
      <c r="L28" s="67">
        <v>0</v>
      </c>
      <c r="M28" s="67">
        <v>2.53E-2</v>
      </c>
      <c r="N28" s="67">
        <v>8.3999999999999995E-3</v>
      </c>
      <c r="O28" s="67">
        <v>0</v>
      </c>
      <c r="P28" s="67">
        <v>0.05</v>
      </c>
      <c r="Q28" s="67">
        <v>0.06</v>
      </c>
      <c r="R28" s="67">
        <v>0</v>
      </c>
      <c r="S28" s="67">
        <v>0</v>
      </c>
      <c r="T28" s="67">
        <v>0</v>
      </c>
      <c r="U28" s="67">
        <v>0</v>
      </c>
      <c r="V28" s="67">
        <v>0.04</v>
      </c>
      <c r="W28" s="67">
        <v>0.05</v>
      </c>
      <c r="X28" s="67">
        <v>0.01</v>
      </c>
      <c r="Y28" s="67">
        <v>4.1000000000000002E-2</v>
      </c>
      <c r="Z28" s="67">
        <v>1.2999999999999999E-2</v>
      </c>
      <c r="AA28" s="67">
        <v>0</v>
      </c>
      <c r="AB28" s="67">
        <v>0</v>
      </c>
      <c r="AC28" s="67">
        <v>0</v>
      </c>
      <c r="AD28" s="67">
        <v>0</v>
      </c>
      <c r="AE28" s="67">
        <v>0.04</v>
      </c>
      <c r="AF28" s="67">
        <v>0</v>
      </c>
      <c r="AG28" s="67">
        <v>0</v>
      </c>
      <c r="AH28" s="67">
        <v>7.0000000000000007E-2</v>
      </c>
      <c r="AI28" s="67">
        <v>0</v>
      </c>
      <c r="AJ28" s="67">
        <v>4.7600000000000003E-2</v>
      </c>
      <c r="AK28" s="67">
        <v>0</v>
      </c>
      <c r="AL28" s="67">
        <v>0</v>
      </c>
      <c r="AM28" s="67">
        <v>8.3000000000000001E-3</v>
      </c>
      <c r="AN28" s="67">
        <v>4.4400000000000002E-2</v>
      </c>
      <c r="AO28" s="67">
        <v>0</v>
      </c>
      <c r="AP28" s="67">
        <v>5.7000000000000002E-2</v>
      </c>
      <c r="AQ28" s="67">
        <v>0</v>
      </c>
      <c r="AR28" s="67">
        <v>0</v>
      </c>
      <c r="AS28" s="67">
        <v>0</v>
      </c>
      <c r="AT28" s="67">
        <v>5.9299999999999999E-2</v>
      </c>
      <c r="AU28" s="67">
        <v>0</v>
      </c>
      <c r="AV28" s="67">
        <v>2.8999999999999998E-3</v>
      </c>
      <c r="AW28" s="67">
        <v>3.1300000000000001E-2</v>
      </c>
      <c r="AX28" s="67">
        <v>0</v>
      </c>
      <c r="AY28" s="67">
        <v>0</v>
      </c>
      <c r="AZ28" s="67">
        <v>0</v>
      </c>
      <c r="BA28" s="67">
        <v>1.14E-2</v>
      </c>
      <c r="BB28" s="67">
        <v>0.02</v>
      </c>
    </row>
    <row r="29" spans="1:54" x14ac:dyDescent="0.2">
      <c r="A29" t="s">
        <v>110</v>
      </c>
      <c r="B29" s="67">
        <v>11.69251837902803</v>
      </c>
      <c r="C29" s="67">
        <v>9.550808249028405</v>
      </c>
      <c r="D29" s="67">
        <v>11.38293573666046</v>
      </c>
      <c r="E29" s="67">
        <v>9.2810512746636391</v>
      </c>
      <c r="F29" s="67">
        <v>8.7810801445858591</v>
      </c>
      <c r="G29" s="67">
        <v>7.1255295329185317</v>
      </c>
      <c r="H29" s="67">
        <v>8.4448802375894783</v>
      </c>
      <c r="I29" s="67">
        <v>9.9646028517250436</v>
      </c>
      <c r="J29" s="67">
        <v>5.8850918359969322</v>
      </c>
      <c r="K29" s="67">
        <v>9.1406441694027656</v>
      </c>
      <c r="L29" s="67">
        <v>8.3891061594408107</v>
      </c>
      <c r="M29" s="67">
        <v>9.5556304244776147</v>
      </c>
      <c r="N29" s="67">
        <v>10.329857979271793</v>
      </c>
      <c r="O29" s="67">
        <v>6.1249240324317036</v>
      </c>
      <c r="P29" s="67">
        <v>9.6046330065447201</v>
      </c>
      <c r="Q29" s="67">
        <v>7.0248793889488086</v>
      </c>
      <c r="R29" s="67">
        <v>5.5233078899248662</v>
      </c>
      <c r="S29" s="67">
        <v>7.4249586814057711</v>
      </c>
      <c r="T29" s="67">
        <v>6.7790623203923195</v>
      </c>
      <c r="U29" s="67">
        <v>5.9186322712239807</v>
      </c>
      <c r="V29" s="67">
        <v>9.1778046243439242</v>
      </c>
      <c r="W29" s="67">
        <v>6.2050462740263832</v>
      </c>
      <c r="X29" s="67">
        <v>9.9622962934613426</v>
      </c>
      <c r="Y29" s="67">
        <v>8.6745998354480243</v>
      </c>
      <c r="Z29" s="67">
        <v>8.2536272760679967</v>
      </c>
      <c r="AA29" s="67">
        <v>9.6126999166675038</v>
      </c>
      <c r="AB29" s="67">
        <v>9.0387466605717091</v>
      </c>
      <c r="AC29" s="67">
        <v>6.0750960653132422</v>
      </c>
      <c r="AD29" s="67">
        <v>9.2535880920651525</v>
      </c>
      <c r="AE29" s="67">
        <v>9.5863784638264669</v>
      </c>
      <c r="AF29" s="67">
        <v>8.0413924155607344</v>
      </c>
      <c r="AG29" s="67">
        <v>12.438990661004937</v>
      </c>
      <c r="AH29" s="67">
        <v>13.137686664103558</v>
      </c>
      <c r="AI29" s="67">
        <v>12.286178044562869</v>
      </c>
      <c r="AJ29" s="67">
        <v>9.8615881502607721</v>
      </c>
      <c r="AK29" s="67">
        <v>11.298783328772714</v>
      </c>
      <c r="AL29" s="67">
        <v>10.640027352375389</v>
      </c>
      <c r="AM29" s="67">
        <v>11.781120647124149</v>
      </c>
      <c r="AN29" s="67">
        <v>10.362204037196054</v>
      </c>
      <c r="AO29" s="67">
        <v>12.437621185867769</v>
      </c>
      <c r="AP29" s="67">
        <v>10.915775899720551</v>
      </c>
      <c r="AQ29" s="67">
        <v>11.203904534396795</v>
      </c>
      <c r="AR29" s="67">
        <v>12.641893311185342</v>
      </c>
      <c r="AS29" s="67">
        <v>8.5331174027032386</v>
      </c>
      <c r="AT29" s="67">
        <v>10.94719117995275</v>
      </c>
      <c r="AU29" s="67">
        <v>11.062293198981076</v>
      </c>
      <c r="AV29" s="67">
        <v>6.8865966340540847</v>
      </c>
      <c r="AW29" s="67">
        <v>8.9683934600557791</v>
      </c>
      <c r="AX29" s="67">
        <v>9.2734363598322869</v>
      </c>
      <c r="AY29" s="67">
        <v>11.345220882907682</v>
      </c>
      <c r="AZ29" s="67">
        <v>10.380881653179568</v>
      </c>
      <c r="BA29" s="67">
        <v>8.5605293462500747</v>
      </c>
      <c r="BB29" s="67">
        <v>9.9174747824584202</v>
      </c>
    </row>
    <row r="30" spans="1:54" x14ac:dyDescent="0.2">
      <c r="A30" t="s">
        <v>111</v>
      </c>
      <c r="B30" s="67">
        <v>0.79852211011605279</v>
      </c>
      <c r="C30" s="67">
        <v>1.3957336011622383</v>
      </c>
      <c r="D30" s="67">
        <v>0.57479913015345896</v>
      </c>
      <c r="E30" s="67">
        <v>6.6429736122886345</v>
      </c>
      <c r="F30" s="67">
        <v>3.2971146777774886E-2</v>
      </c>
      <c r="G30" s="67">
        <v>2.1897134410883345</v>
      </c>
      <c r="H30" s="67">
        <v>0.81229963323181908</v>
      </c>
      <c r="I30" s="67">
        <v>5.3281758548505594E-2</v>
      </c>
      <c r="J30" s="67">
        <v>3.3204176136084453</v>
      </c>
      <c r="K30" s="67">
        <v>1.3419185283876838</v>
      </c>
      <c r="L30" s="67">
        <v>2.5337877715821007</v>
      </c>
      <c r="M30" s="67">
        <v>4.8943809253886288E-3</v>
      </c>
      <c r="N30" s="67">
        <v>0.41140801829227597</v>
      </c>
      <c r="O30" s="67">
        <v>3.0503053249062315</v>
      </c>
      <c r="P30" s="67">
        <v>2.4272995531857102</v>
      </c>
      <c r="Q30" s="67">
        <v>1.6986831738065247</v>
      </c>
      <c r="R30" s="67">
        <v>2.649867821537959</v>
      </c>
      <c r="S30" s="67">
        <v>7.3986730123227105</v>
      </c>
      <c r="T30" s="67">
        <v>7.589880931888489</v>
      </c>
      <c r="U30" s="67">
        <v>2.2341363527184543</v>
      </c>
      <c r="V30" s="67">
        <v>0.87137980352386768</v>
      </c>
      <c r="W30" s="67">
        <v>9.3064075640903603</v>
      </c>
      <c r="X30" s="67">
        <v>2.9684573081424062</v>
      </c>
      <c r="Y30" s="67">
        <v>0.33118713628361046</v>
      </c>
      <c r="Z30" s="67">
        <v>6.9169980418716843</v>
      </c>
      <c r="AA30" s="67">
        <v>3.5400405681026674</v>
      </c>
      <c r="AB30" s="67">
        <v>0.95715669866668951</v>
      </c>
      <c r="AC30" s="67">
        <v>8.1738708729296849</v>
      </c>
      <c r="AD30" s="67">
        <v>2.678612275474535</v>
      </c>
      <c r="AE30" s="67">
        <v>5.716339849161824</v>
      </c>
      <c r="AF30" s="67">
        <v>2.4920139499138534</v>
      </c>
      <c r="AG30" s="67">
        <v>1.7168112471835359</v>
      </c>
      <c r="AH30" s="67">
        <v>0.56816272671325396</v>
      </c>
      <c r="AI30" s="67">
        <v>2.4319225625062123E-2</v>
      </c>
      <c r="AJ30" s="67">
        <v>1.3166792312959839</v>
      </c>
      <c r="AK30" s="67">
        <v>1.9844234241224561</v>
      </c>
      <c r="AL30" s="67">
        <v>4.1466030303469905</v>
      </c>
      <c r="AM30" s="67">
        <v>2.2239936226724124</v>
      </c>
      <c r="AN30" s="67">
        <v>3.357401514266126</v>
      </c>
      <c r="AO30" s="67">
        <v>0.35904356531290388</v>
      </c>
      <c r="AP30" s="67">
        <v>2.2594715200930899</v>
      </c>
      <c r="AQ30" s="67">
        <v>1.5331998250726218</v>
      </c>
      <c r="AR30" s="67">
        <v>1.6232299008500473</v>
      </c>
      <c r="AS30" s="67">
        <v>5.3164996826210382</v>
      </c>
      <c r="AT30" s="67">
        <v>1.6498025736050119</v>
      </c>
      <c r="AU30" s="67">
        <v>0.79982836409513502</v>
      </c>
      <c r="AV30" s="67">
        <v>6.0256164995464019</v>
      </c>
      <c r="AW30" s="67">
        <v>4.1633178169209213</v>
      </c>
      <c r="AX30" s="67">
        <v>1.582125870752914</v>
      </c>
      <c r="AY30" s="67">
        <v>1.3207367291391328</v>
      </c>
      <c r="AZ30" s="67">
        <v>0.37479451707048544</v>
      </c>
      <c r="BA30" s="67">
        <v>4.6846331267433863</v>
      </c>
      <c r="BB30" s="67">
        <v>1.2257898115194652</v>
      </c>
    </row>
    <row r="31" spans="1:54" x14ac:dyDescent="0.2">
      <c r="A31" t="s">
        <v>112</v>
      </c>
      <c r="B31" s="67">
        <v>0.05</v>
      </c>
      <c r="C31" s="67">
        <v>0.08</v>
      </c>
      <c r="D31" s="67">
        <v>0.10440000000000001</v>
      </c>
      <c r="E31" s="67">
        <v>0.216</v>
      </c>
      <c r="F31" s="67">
        <v>0.14779999999999999</v>
      </c>
      <c r="G31" s="67">
        <v>5.5E-2</v>
      </c>
      <c r="H31" s="67">
        <v>9.0700000000000003E-2</v>
      </c>
      <c r="I31" s="67">
        <v>0.1043</v>
      </c>
      <c r="J31" s="67">
        <v>7.6899999999999996E-2</v>
      </c>
      <c r="K31" s="67">
        <v>0.1216</v>
      </c>
      <c r="L31" s="67">
        <v>0.13339999999999999</v>
      </c>
      <c r="M31" s="67">
        <v>8.6999999999999994E-2</v>
      </c>
      <c r="N31" s="67">
        <v>0.1348</v>
      </c>
      <c r="O31" s="67">
        <v>8.7400000000000005E-2</v>
      </c>
      <c r="P31" s="67">
        <v>0.15</v>
      </c>
      <c r="Q31" s="67">
        <v>0.1</v>
      </c>
      <c r="R31" s="67">
        <v>0.13</v>
      </c>
      <c r="S31" s="67">
        <v>0.36</v>
      </c>
      <c r="T31" s="67">
        <v>0.28000000000000003</v>
      </c>
      <c r="U31" s="67">
        <v>0.06</v>
      </c>
      <c r="V31" s="67">
        <v>0.02</v>
      </c>
      <c r="W31" s="67">
        <v>0.22</v>
      </c>
      <c r="X31" s="67">
        <v>0.129</v>
      </c>
      <c r="Y31" s="67">
        <v>0.11700000000000001</v>
      </c>
      <c r="Z31" s="67">
        <v>0.33700000000000002</v>
      </c>
      <c r="AA31" s="67">
        <v>0.12</v>
      </c>
      <c r="AB31" s="67">
        <v>0.17</v>
      </c>
      <c r="AC31" s="67">
        <v>0.26</v>
      </c>
      <c r="AD31" s="67">
        <v>0.16</v>
      </c>
      <c r="AE31" s="67">
        <v>0.45</v>
      </c>
      <c r="AF31" s="67">
        <v>0.12</v>
      </c>
      <c r="AG31" s="67">
        <v>0.11899999999999999</v>
      </c>
      <c r="AH31" s="67">
        <v>0.13</v>
      </c>
      <c r="AI31" s="67">
        <v>0.02</v>
      </c>
      <c r="AJ31" s="67">
        <v>0.1537</v>
      </c>
      <c r="AK31" s="67">
        <v>0.16800000000000001</v>
      </c>
      <c r="AL31" s="67">
        <v>0.25619999999999998</v>
      </c>
      <c r="AM31" s="67">
        <v>0.12859999999999999</v>
      </c>
      <c r="AN31" s="67">
        <v>0.1071</v>
      </c>
      <c r="AO31" s="67">
        <v>0.1673</v>
      </c>
      <c r="AP31" s="67">
        <v>0.188</v>
      </c>
      <c r="AQ31" s="67">
        <v>0.13700000000000001</v>
      </c>
      <c r="AR31" s="67">
        <v>0.20100000000000001</v>
      </c>
      <c r="AS31" s="67">
        <v>0.17299999999999999</v>
      </c>
      <c r="AT31" s="67">
        <v>9.3100000000000002E-2</v>
      </c>
      <c r="AU31" s="67">
        <v>9.8799999999999999E-2</v>
      </c>
      <c r="AV31" s="67">
        <v>0.16420000000000001</v>
      </c>
      <c r="AW31" s="67">
        <v>0.21410000000000001</v>
      </c>
      <c r="AX31" s="67">
        <v>7.9600000000000004E-2</v>
      </c>
      <c r="AY31" s="67">
        <v>0.1651</v>
      </c>
      <c r="AZ31" s="67">
        <v>7.7100000000000002E-2</v>
      </c>
      <c r="BA31" s="67">
        <v>0.1651</v>
      </c>
      <c r="BB31" s="67">
        <v>0.18</v>
      </c>
    </row>
    <row r="32" spans="1:54" x14ac:dyDescent="0.2">
      <c r="A32" t="s">
        <v>114</v>
      </c>
      <c r="B32" s="67">
        <v>14.84</v>
      </c>
      <c r="C32" s="67">
        <v>15.6</v>
      </c>
      <c r="D32" s="67">
        <v>15.3697</v>
      </c>
      <c r="E32" s="67">
        <v>12.6153</v>
      </c>
      <c r="F32" s="67">
        <v>16.573799999999999</v>
      </c>
      <c r="G32" s="67">
        <v>16.589600000000001</v>
      </c>
      <c r="H32" s="67">
        <v>16.397500000000001</v>
      </c>
      <c r="I32" s="67">
        <v>16.391200000000001</v>
      </c>
      <c r="J32" s="67">
        <v>16.0837</v>
      </c>
      <c r="K32" s="67">
        <v>16.239799999999999</v>
      </c>
      <c r="L32" s="67">
        <v>15.3665</v>
      </c>
      <c r="M32" s="67">
        <v>16.505199999999999</v>
      </c>
      <c r="N32" s="67">
        <v>15.660600000000001</v>
      </c>
      <c r="O32" s="67">
        <v>16.4711</v>
      </c>
      <c r="P32" s="67">
        <v>15.16</v>
      </c>
      <c r="Q32" s="67">
        <v>17.03</v>
      </c>
      <c r="R32" s="67">
        <v>17.059999999999999</v>
      </c>
      <c r="S32" s="67">
        <v>14.08</v>
      </c>
      <c r="T32" s="67">
        <v>14.27</v>
      </c>
      <c r="U32" s="67">
        <v>16.86</v>
      </c>
      <c r="V32" s="67">
        <v>16.18</v>
      </c>
      <c r="W32" s="67">
        <v>13.03</v>
      </c>
      <c r="X32" s="67">
        <v>14.217000000000001</v>
      </c>
      <c r="Y32" s="67">
        <v>16.405999999999999</v>
      </c>
      <c r="Z32" s="67">
        <v>12.372999999999999</v>
      </c>
      <c r="AA32" s="67">
        <v>14.08</v>
      </c>
      <c r="AB32" s="67">
        <v>16.2</v>
      </c>
      <c r="AC32" s="67">
        <v>13.27</v>
      </c>
      <c r="AD32" s="67">
        <v>14.75</v>
      </c>
      <c r="AE32" s="67">
        <v>12.75</v>
      </c>
      <c r="AF32" s="67">
        <v>15.32</v>
      </c>
      <c r="AG32" s="67">
        <v>13.7</v>
      </c>
      <c r="AH32" s="67">
        <v>15.01</v>
      </c>
      <c r="AI32" s="67">
        <v>15.6</v>
      </c>
      <c r="AJ32" s="67">
        <v>15.519299999999999</v>
      </c>
      <c r="AK32" s="67">
        <v>14.5762</v>
      </c>
      <c r="AL32" s="67">
        <v>13.5764</v>
      </c>
      <c r="AM32" s="67">
        <v>14.581799999999999</v>
      </c>
      <c r="AN32" s="67">
        <v>14.0844</v>
      </c>
      <c r="AO32" s="67">
        <v>14.976100000000001</v>
      </c>
      <c r="AP32" s="67">
        <v>14.087</v>
      </c>
      <c r="AQ32" s="67">
        <v>14.898999999999999</v>
      </c>
      <c r="AR32" s="67">
        <v>14.343</v>
      </c>
      <c r="AS32" s="67">
        <v>13.397</v>
      </c>
      <c r="AT32" s="67">
        <v>15.4255</v>
      </c>
      <c r="AU32" s="67">
        <v>15.585699999999999</v>
      </c>
      <c r="AV32" s="67">
        <v>14.128</v>
      </c>
      <c r="AW32" s="67">
        <v>14.785</v>
      </c>
      <c r="AX32" s="67">
        <v>15.892300000000001</v>
      </c>
      <c r="AY32" s="67">
        <v>15.319699999999999</v>
      </c>
      <c r="AZ32" s="67">
        <v>16.032699999999998</v>
      </c>
      <c r="BA32" s="67">
        <v>14.188000000000001</v>
      </c>
      <c r="BB32" s="67">
        <v>15.55</v>
      </c>
    </row>
    <row r="33" spans="1:54" x14ac:dyDescent="0.2">
      <c r="A33" t="s">
        <v>115</v>
      </c>
      <c r="B33" s="67">
        <v>11.71</v>
      </c>
      <c r="C33" s="67">
        <v>11.57</v>
      </c>
      <c r="D33" s="67">
        <v>11.117800000000001</v>
      </c>
      <c r="E33" s="67">
        <v>10.8643</v>
      </c>
      <c r="F33" s="67">
        <v>11.620100000000001</v>
      </c>
      <c r="G33" s="67">
        <v>11.475300000000001</v>
      </c>
      <c r="H33" s="67">
        <v>11.4643</v>
      </c>
      <c r="I33" s="67">
        <v>11.315300000000001</v>
      </c>
      <c r="J33" s="67">
        <v>11.9429</v>
      </c>
      <c r="K33" s="67">
        <v>11.3796</v>
      </c>
      <c r="L33" s="67">
        <v>11.448499999999999</v>
      </c>
      <c r="M33" s="67">
        <v>11.647</v>
      </c>
      <c r="N33" s="67">
        <v>11.0861</v>
      </c>
      <c r="O33" s="67">
        <v>11.6236</v>
      </c>
      <c r="P33" s="67">
        <v>11.22</v>
      </c>
      <c r="Q33" s="67">
        <v>11.97</v>
      </c>
      <c r="R33" s="67">
        <v>12.72</v>
      </c>
      <c r="S33" s="67">
        <v>11.08</v>
      </c>
      <c r="T33" s="67">
        <v>11.25</v>
      </c>
      <c r="U33" s="67">
        <v>11.92</v>
      </c>
      <c r="V33" s="67">
        <v>11.82</v>
      </c>
      <c r="W33" s="67">
        <v>11.6</v>
      </c>
      <c r="X33" s="67">
        <v>11.086</v>
      </c>
      <c r="Y33" s="67">
        <v>11.548</v>
      </c>
      <c r="Z33" s="67">
        <v>10.97</v>
      </c>
      <c r="AA33" s="67">
        <v>11.44</v>
      </c>
      <c r="AB33" s="67">
        <v>11.45</v>
      </c>
      <c r="AC33" s="67">
        <v>11.68</v>
      </c>
      <c r="AD33" s="67">
        <v>11.36</v>
      </c>
      <c r="AE33" s="67">
        <v>11.77</v>
      </c>
      <c r="AF33" s="67">
        <v>11.817500000000001</v>
      </c>
      <c r="AG33" s="67">
        <v>10.912000000000001</v>
      </c>
      <c r="AH33" s="67">
        <v>11.441492999999999</v>
      </c>
      <c r="AI33" s="67">
        <v>11.17</v>
      </c>
      <c r="AJ33" s="67">
        <v>11.193899999999999</v>
      </c>
      <c r="AK33" s="67">
        <v>10.7301</v>
      </c>
      <c r="AL33" s="67">
        <v>10.879899999999999</v>
      </c>
      <c r="AM33" s="67">
        <v>10.809900000000001</v>
      </c>
      <c r="AN33" s="67">
        <v>10.88</v>
      </c>
      <c r="AO33" s="67">
        <v>10.9072</v>
      </c>
      <c r="AP33" s="67">
        <v>10.856999999999999</v>
      </c>
      <c r="AQ33" s="67">
        <v>10.641</v>
      </c>
      <c r="AR33" s="67">
        <v>10.647</v>
      </c>
      <c r="AS33" s="67">
        <v>10.977</v>
      </c>
      <c r="AT33" s="67">
        <v>11.1721</v>
      </c>
      <c r="AU33" s="67">
        <v>10.8628</v>
      </c>
      <c r="AV33" s="67">
        <v>11.525600000000001</v>
      </c>
      <c r="AW33" s="67">
        <v>11.2394</v>
      </c>
      <c r="AX33" s="67">
        <v>11.3005</v>
      </c>
      <c r="AY33" s="67">
        <v>11.1569</v>
      </c>
      <c r="AZ33" s="67">
        <v>11.307700000000001</v>
      </c>
      <c r="BA33" s="67">
        <v>11.286099999999999</v>
      </c>
      <c r="BB33" s="67">
        <v>11.46</v>
      </c>
    </row>
    <row r="34" spans="1:54" x14ac:dyDescent="0.2">
      <c r="A34" t="s">
        <v>116</v>
      </c>
      <c r="B34" s="67">
        <v>2.15</v>
      </c>
      <c r="C34" s="67">
        <v>2.2000000000000002</v>
      </c>
      <c r="D34" s="67">
        <v>1.9274</v>
      </c>
      <c r="E34" s="67">
        <v>2.6720000000000002</v>
      </c>
      <c r="F34" s="67">
        <v>2.0388000000000002</v>
      </c>
      <c r="G34" s="67">
        <v>2.7063999999999999</v>
      </c>
      <c r="H34" s="67">
        <v>2.5722</v>
      </c>
      <c r="I34" s="67">
        <v>2.2258</v>
      </c>
      <c r="J34" s="67">
        <v>2.5832000000000002</v>
      </c>
      <c r="K34" s="67">
        <v>2.4885000000000002</v>
      </c>
      <c r="L34" s="67">
        <v>2.7458</v>
      </c>
      <c r="M34" s="67">
        <v>2.4952000000000001</v>
      </c>
      <c r="N34" s="67">
        <v>2.3485999999999998</v>
      </c>
      <c r="O34" s="67">
        <v>2.6551999999999998</v>
      </c>
      <c r="P34" s="67">
        <v>2.48</v>
      </c>
      <c r="Q34" s="67">
        <v>2.2400000000000002</v>
      </c>
      <c r="R34" s="67">
        <v>2.21</v>
      </c>
      <c r="S34" s="67">
        <v>2.16</v>
      </c>
      <c r="T34" s="67">
        <v>1.8</v>
      </c>
      <c r="U34" s="67">
        <v>2.33</v>
      </c>
      <c r="V34" s="67">
        <v>2.09</v>
      </c>
      <c r="W34" s="67">
        <v>2.1</v>
      </c>
      <c r="X34" s="67">
        <v>2.23</v>
      </c>
      <c r="Y34" s="67">
        <v>2.226</v>
      </c>
      <c r="Z34" s="67">
        <v>2.4329999999999998</v>
      </c>
      <c r="AA34" s="67">
        <v>2.37</v>
      </c>
      <c r="AB34" s="67">
        <v>2.4900000000000002</v>
      </c>
      <c r="AC34" s="67">
        <v>2.17</v>
      </c>
      <c r="AD34" s="67">
        <v>2.5099999999999998</v>
      </c>
      <c r="AE34" s="67">
        <v>0.189</v>
      </c>
      <c r="AF34" s="67">
        <v>1.93</v>
      </c>
      <c r="AG34" s="67">
        <v>2.3069999999999999</v>
      </c>
      <c r="AH34" s="67">
        <v>2.27</v>
      </c>
      <c r="AI34" s="67">
        <v>2.1800000000000002</v>
      </c>
      <c r="AJ34" s="67">
        <v>2.2568999999999999</v>
      </c>
      <c r="AK34" s="67">
        <v>2.4411</v>
      </c>
      <c r="AL34" s="67">
        <v>2.4422000000000001</v>
      </c>
      <c r="AM34" s="67">
        <v>2.1029</v>
      </c>
      <c r="AN34" s="67">
        <v>2.4695</v>
      </c>
      <c r="AO34" s="67">
        <v>2.1419000000000001</v>
      </c>
      <c r="AP34" s="67">
        <v>2.3380000000000001</v>
      </c>
      <c r="AQ34" s="67">
        <v>2.3479999999999999</v>
      </c>
      <c r="AR34" s="67">
        <v>2.2629999999999999</v>
      </c>
      <c r="AS34" s="67">
        <v>2.0920000000000001</v>
      </c>
      <c r="AT34" s="67">
        <v>2.4580000000000002</v>
      </c>
      <c r="AU34" s="67">
        <v>2.3142</v>
      </c>
      <c r="AV34" s="67">
        <v>2.9022999999999999</v>
      </c>
      <c r="AW34" s="67">
        <v>2.6612</v>
      </c>
      <c r="AX34" s="67">
        <v>2.4188000000000001</v>
      </c>
      <c r="AY34" s="67">
        <v>2.3256000000000001</v>
      </c>
      <c r="AZ34" s="67">
        <v>2.2774999999999999</v>
      </c>
      <c r="BA34" s="67">
        <v>2.5326</v>
      </c>
      <c r="BB34" s="67">
        <v>2.2599999999999998</v>
      </c>
    </row>
    <row r="35" spans="1:54" x14ac:dyDescent="0.2">
      <c r="A35" t="s">
        <v>117</v>
      </c>
      <c r="B35" s="67">
        <v>0.33</v>
      </c>
      <c r="C35" s="67">
        <v>0.34</v>
      </c>
      <c r="D35" s="67">
        <v>0.53410000000000002</v>
      </c>
      <c r="E35" s="67">
        <v>0.53779999999999994</v>
      </c>
      <c r="F35" s="67">
        <v>0.62190000000000001</v>
      </c>
      <c r="G35" s="67">
        <v>1.0066999999999999</v>
      </c>
      <c r="H35" s="67">
        <v>0.38569999999999999</v>
      </c>
      <c r="I35" s="67">
        <v>0.5877</v>
      </c>
      <c r="J35" s="67">
        <v>0.60409999999999997</v>
      </c>
      <c r="K35" s="67">
        <v>0.58930000000000005</v>
      </c>
      <c r="L35" s="67">
        <v>0.67920000000000003</v>
      </c>
      <c r="M35" s="67">
        <v>0.3987</v>
      </c>
      <c r="N35" s="67">
        <v>0.65310000000000001</v>
      </c>
      <c r="O35" s="67">
        <v>0.51959999999999995</v>
      </c>
      <c r="P35" s="67">
        <v>0.34</v>
      </c>
      <c r="Q35" s="67">
        <v>0.34</v>
      </c>
      <c r="R35" s="67">
        <v>0.39</v>
      </c>
      <c r="S35" s="67">
        <v>0.57999999999999996</v>
      </c>
      <c r="T35" s="67">
        <v>0.74</v>
      </c>
      <c r="U35" s="67">
        <v>0.45</v>
      </c>
      <c r="V35" s="67">
        <v>0.37</v>
      </c>
      <c r="W35" s="67">
        <v>0.87</v>
      </c>
      <c r="X35" s="67">
        <v>0.38800000000000001</v>
      </c>
      <c r="Y35" s="67">
        <v>0.34300000000000003</v>
      </c>
      <c r="Z35" s="67">
        <v>0.442</v>
      </c>
      <c r="AA35" s="67">
        <v>0.37</v>
      </c>
      <c r="AB35" s="67">
        <v>0.26</v>
      </c>
      <c r="AC35" s="67">
        <v>0.7</v>
      </c>
      <c r="AD35" s="67">
        <v>0.35</v>
      </c>
      <c r="AE35" s="67">
        <v>0.79</v>
      </c>
      <c r="AF35" s="67">
        <v>0.55000000000000004</v>
      </c>
      <c r="AG35" s="67">
        <v>0</v>
      </c>
      <c r="AH35" s="67">
        <v>0.52</v>
      </c>
      <c r="AI35" s="67">
        <v>0.38</v>
      </c>
      <c r="AJ35" s="67">
        <v>0.61799999999999999</v>
      </c>
      <c r="AK35" s="67">
        <v>0.42359999999999998</v>
      </c>
      <c r="AL35" s="67">
        <v>0.49969999999999998</v>
      </c>
      <c r="AM35" s="67">
        <v>0.35120000000000001</v>
      </c>
      <c r="AN35" s="67">
        <v>0.53769999999999996</v>
      </c>
      <c r="AO35" s="67">
        <v>0.9194</v>
      </c>
      <c r="AP35" s="67">
        <v>0.371</v>
      </c>
      <c r="AQ35" s="67">
        <v>0.29099999999999998</v>
      </c>
      <c r="AR35" s="67">
        <v>0.40600000000000003</v>
      </c>
      <c r="AS35" s="67">
        <v>0.435</v>
      </c>
      <c r="AT35" s="67">
        <v>0.58109999999999995</v>
      </c>
      <c r="AU35" s="67">
        <v>0.5827</v>
      </c>
      <c r="AV35" s="67">
        <v>0.52500000000000002</v>
      </c>
      <c r="AW35" s="67">
        <v>0.9143</v>
      </c>
      <c r="AX35" s="67">
        <v>0.45669999999999999</v>
      </c>
      <c r="AY35" s="67">
        <v>0.61639999999999995</v>
      </c>
      <c r="AZ35" s="67">
        <v>0.64170000000000005</v>
      </c>
      <c r="BA35" s="67">
        <v>0.61240000000000006</v>
      </c>
      <c r="BB35" s="67">
        <v>0.52</v>
      </c>
    </row>
    <row r="36" spans="1:54" x14ac:dyDescent="0.2">
      <c r="A36" t="s">
        <v>263</v>
      </c>
      <c r="B36" s="67">
        <v>0.19</v>
      </c>
      <c r="C36" s="67">
        <v>0.49</v>
      </c>
      <c r="P36" s="67">
        <v>0.11</v>
      </c>
      <c r="Q36" s="67">
        <v>0</v>
      </c>
      <c r="R36" s="67">
        <v>0.25</v>
      </c>
      <c r="S36" s="67">
        <v>0.2</v>
      </c>
      <c r="T36" s="67">
        <v>0.06</v>
      </c>
      <c r="U36" s="67">
        <v>0.41</v>
      </c>
      <c r="V36" s="67">
        <v>0.13</v>
      </c>
      <c r="W36" s="67">
        <v>0.32</v>
      </c>
      <c r="X36" s="67">
        <v>0.14699999999999999</v>
      </c>
      <c r="Y36" s="67">
        <v>0.19500000000000001</v>
      </c>
      <c r="Z36" s="67">
        <v>0.15</v>
      </c>
      <c r="AA36" s="67">
        <v>0.15</v>
      </c>
      <c r="AB36" s="67">
        <v>0.36</v>
      </c>
      <c r="AC36" s="67">
        <v>0.61</v>
      </c>
      <c r="AD36" s="67">
        <v>0.51</v>
      </c>
      <c r="AE36" s="67">
        <v>0.04</v>
      </c>
      <c r="AF36" s="67">
        <v>0</v>
      </c>
      <c r="AG36" s="67">
        <v>0.21</v>
      </c>
      <c r="AH36" s="67">
        <v>0.23</v>
      </c>
      <c r="AI36" s="67">
        <v>0.09</v>
      </c>
      <c r="AP36" s="67">
        <v>0.20599999999999999</v>
      </c>
      <c r="AQ36" s="67">
        <v>0.157</v>
      </c>
      <c r="AR36" s="67">
        <v>0.16300000000000001</v>
      </c>
      <c r="AS36" s="67">
        <v>0.19600000000000001</v>
      </c>
      <c r="AT36" s="67">
        <v>3.0999999999999999E-3</v>
      </c>
      <c r="AU36" s="67">
        <v>3.2199999999999999E-2</v>
      </c>
      <c r="AV36" s="67">
        <v>2.4299999999999999E-2</v>
      </c>
      <c r="AW36" s="67">
        <v>0</v>
      </c>
      <c r="AX36" s="67">
        <v>0.14560000000000001</v>
      </c>
      <c r="AY36" s="67">
        <v>0</v>
      </c>
      <c r="AZ36" s="67">
        <v>8.0000000000000004E-4</v>
      </c>
      <c r="BA36" s="67">
        <v>5.6300000000000003E-2</v>
      </c>
      <c r="BB36" s="67">
        <v>0.2</v>
      </c>
    </row>
    <row r="37" spans="1:54" x14ac:dyDescent="0.2">
      <c r="A37" t="s">
        <v>261</v>
      </c>
      <c r="B37" s="67">
        <v>0.02</v>
      </c>
      <c r="C37" s="67">
        <v>0.02</v>
      </c>
      <c r="D37" s="67">
        <v>6.7000000000000004E-2</v>
      </c>
      <c r="E37" s="67">
        <v>0.14360000000000001</v>
      </c>
      <c r="F37" s="67">
        <v>3.4000000000000002E-2</v>
      </c>
      <c r="G37" s="67">
        <v>4.8599999999999997E-2</v>
      </c>
      <c r="H37" s="100" t="s">
        <v>242</v>
      </c>
      <c r="I37" s="100" t="s">
        <v>242</v>
      </c>
      <c r="J37" s="100" t="s">
        <v>242</v>
      </c>
      <c r="K37" s="67">
        <v>7.7000000000000002E-3</v>
      </c>
      <c r="L37" s="100" t="s">
        <v>242</v>
      </c>
      <c r="M37" s="100" t="s">
        <v>242</v>
      </c>
      <c r="N37" s="67">
        <v>2.3800000000000002E-2</v>
      </c>
      <c r="O37" s="67">
        <v>4.6199999999999998E-2</v>
      </c>
      <c r="P37" s="67">
        <v>0.03</v>
      </c>
      <c r="Q37" s="100" t="s">
        <v>242</v>
      </c>
      <c r="R37" s="100" t="s">
        <v>242</v>
      </c>
      <c r="S37" s="67">
        <v>0.17</v>
      </c>
      <c r="T37" s="67">
        <v>0.23</v>
      </c>
      <c r="U37" s="67">
        <v>0.01</v>
      </c>
      <c r="V37" s="67">
        <v>0</v>
      </c>
      <c r="W37" s="67">
        <v>0.08</v>
      </c>
      <c r="X37" s="67">
        <v>2.1999999999999999E-2</v>
      </c>
      <c r="Y37" s="67">
        <v>1.4999999999999999E-2</v>
      </c>
      <c r="Z37" s="67">
        <v>9.7000000000000003E-2</v>
      </c>
      <c r="AA37" s="67">
        <v>0.03</v>
      </c>
      <c r="AB37" s="67">
        <v>0</v>
      </c>
      <c r="AC37" s="67">
        <v>0.14000000000000001</v>
      </c>
      <c r="AD37" s="67">
        <v>0.02</v>
      </c>
      <c r="AE37" s="67">
        <v>0.12</v>
      </c>
      <c r="AF37" s="67">
        <v>0.06</v>
      </c>
      <c r="AG37" s="67">
        <v>0.35699999999999998</v>
      </c>
      <c r="AH37" s="67">
        <v>0.05</v>
      </c>
      <c r="AI37" s="67">
        <v>0.04</v>
      </c>
      <c r="AJ37" s="67">
        <v>0</v>
      </c>
      <c r="AK37" s="67">
        <v>0</v>
      </c>
      <c r="AL37" s="67">
        <v>9.7000000000000003E-2</v>
      </c>
      <c r="AM37" s="67">
        <v>4.1200000000000001E-2</v>
      </c>
      <c r="AN37" s="67">
        <v>0</v>
      </c>
      <c r="AO37" s="67">
        <v>0</v>
      </c>
      <c r="AP37" s="67">
        <v>2.5999999999999999E-2</v>
      </c>
      <c r="AQ37" s="67">
        <v>3.9E-2</v>
      </c>
      <c r="AR37" s="67">
        <v>3.5000000000000003E-2</v>
      </c>
      <c r="AS37" s="67">
        <v>5.8999999999999997E-2</v>
      </c>
      <c r="AT37" s="67">
        <v>2.1250706975933888</v>
      </c>
      <c r="AU37" s="67">
        <v>2.0838351322584243</v>
      </c>
      <c r="AV37" s="67">
        <v>2.0557422643561925</v>
      </c>
      <c r="AW37" s="67">
        <v>2.0791206112419252</v>
      </c>
      <c r="AX37" s="67">
        <v>2.0683879639717704</v>
      </c>
      <c r="AY37" s="67">
        <v>2.087530078350599</v>
      </c>
      <c r="AZ37" s="67">
        <v>2.0905095657012565</v>
      </c>
      <c r="BA37" s="67">
        <v>2.0486771759821591</v>
      </c>
      <c r="BB37" s="67">
        <v>0.03</v>
      </c>
    </row>
    <row r="38" spans="1:54" x14ac:dyDescent="0.2">
      <c r="A38" t="s">
        <v>264</v>
      </c>
      <c r="B38" s="67">
        <v>2.0240826528285112</v>
      </c>
      <c r="C38" s="67">
        <v>1.866165190794383</v>
      </c>
      <c r="D38" s="67">
        <v>2.0858903916783427</v>
      </c>
      <c r="E38" s="67">
        <v>2.004296710287651</v>
      </c>
      <c r="F38" s="67">
        <v>2.1075599366097202</v>
      </c>
      <c r="G38" s="67">
        <v>2.0968544706162562</v>
      </c>
      <c r="H38" s="67">
        <v>2.0975922341739333</v>
      </c>
      <c r="I38" s="67">
        <v>2.1048250807539528</v>
      </c>
      <c r="J38" s="67">
        <v>2.0763564666841536</v>
      </c>
      <c r="K38" s="67">
        <v>2.1081735220075095</v>
      </c>
      <c r="L38" s="67">
        <v>2.088719887349948</v>
      </c>
      <c r="M38" s="67">
        <v>2.0828695562758992</v>
      </c>
      <c r="N38" s="67">
        <v>2.0632689333580956</v>
      </c>
      <c r="O38" s="67">
        <v>2.0893980145906546</v>
      </c>
      <c r="P38" s="67">
        <v>2.0323082810219368</v>
      </c>
      <c r="Q38" s="67">
        <v>2.1242176803600965</v>
      </c>
      <c r="R38" s="67">
        <v>2.0128347437555827</v>
      </c>
      <c r="S38" s="67">
        <v>1.9499814477616091</v>
      </c>
      <c r="T38" s="67">
        <v>1.9831293829092651</v>
      </c>
      <c r="U38" s="67">
        <v>1.9178210086368803</v>
      </c>
      <c r="V38" s="67">
        <v>2.0536788405410089</v>
      </c>
      <c r="W38" s="67">
        <v>1.8720041446060873</v>
      </c>
      <c r="X38" s="67">
        <v>2.0480357495192183</v>
      </c>
      <c r="Y38" s="67">
        <v>2.0778918995647091</v>
      </c>
      <c r="Z38" s="67">
        <v>1.9861691597651105</v>
      </c>
      <c r="AA38" s="67">
        <v>2.0047423635953816</v>
      </c>
      <c r="AB38" s="67">
        <v>1.9243638511865682</v>
      </c>
      <c r="AC38" s="67">
        <v>1.7283417582553844</v>
      </c>
      <c r="AD38" s="67">
        <v>1.8340798745442697</v>
      </c>
      <c r="AE38" s="67">
        <v>1.9787641869916914</v>
      </c>
      <c r="AF38" s="67">
        <v>2.081140606660647</v>
      </c>
      <c r="AG38" s="67">
        <v>1.9065021583901551</v>
      </c>
      <c r="AH38" s="67">
        <v>1.9613526995288584</v>
      </c>
      <c r="AI38" s="67">
        <v>2.0702227477396349</v>
      </c>
      <c r="AJ38" s="67">
        <v>2.0905007222600411</v>
      </c>
      <c r="AK38" s="67">
        <v>2.0773095902748673</v>
      </c>
      <c r="AL38" s="67">
        <v>2.026542198405632</v>
      </c>
      <c r="AM38" s="67">
        <v>2.0582611179512464</v>
      </c>
      <c r="AN38" s="67">
        <v>2.0628554168892554</v>
      </c>
      <c r="AO38" s="67">
        <v>2.0882596107077083</v>
      </c>
      <c r="AP38" s="67">
        <v>2.0230454226890076</v>
      </c>
      <c r="AQ38" s="67">
        <v>2.0363136984141681</v>
      </c>
      <c r="AR38" s="67">
        <v>2.0541062859709145</v>
      </c>
      <c r="AS38" s="67">
        <v>2.0228231901509792</v>
      </c>
      <c r="AT38" s="67"/>
      <c r="AU38" s="67"/>
      <c r="AV38" s="67"/>
      <c r="AW38" s="67"/>
      <c r="AX38" s="67"/>
      <c r="AY38" s="67"/>
      <c r="AZ38" s="67"/>
      <c r="BA38" s="67"/>
      <c r="BB38" s="67">
        <v>2.005829920150191</v>
      </c>
    </row>
    <row r="39" spans="1:54" x14ac:dyDescent="0.2">
      <c r="B39" s="67">
        <v>101.75512314197259</v>
      </c>
      <c r="C39" s="67">
        <v>100.93270704098501</v>
      </c>
      <c r="D39" s="67">
        <v>100.54782525849225</v>
      </c>
      <c r="E39" s="67">
        <v>100.45442159723993</v>
      </c>
      <c r="F39" s="67">
        <v>100.43721122797336</v>
      </c>
      <c r="G39" s="67">
        <v>101.15039744462312</v>
      </c>
      <c r="H39" s="67">
        <v>99.889972104995209</v>
      </c>
      <c r="I39" s="67">
        <v>100.2897096910275</v>
      </c>
      <c r="J39" s="67">
        <v>99.622465916289542</v>
      </c>
      <c r="K39" s="67">
        <v>101.05923621979795</v>
      </c>
      <c r="L39" s="67">
        <v>100.65401381837285</v>
      </c>
      <c r="M39" s="67">
        <v>99.36999436167892</v>
      </c>
      <c r="N39" s="67">
        <v>99.08683493092218</v>
      </c>
      <c r="O39" s="67">
        <v>100.43422737192857</v>
      </c>
      <c r="P39" s="67">
        <v>100.69424084075237</v>
      </c>
      <c r="Q39" s="67">
        <v>100.87778024311542</v>
      </c>
      <c r="R39" s="67">
        <v>101.6660104552184</v>
      </c>
      <c r="S39" s="67">
        <v>101.8736131414901</v>
      </c>
      <c r="T39" s="67">
        <v>100.90207263519007</v>
      </c>
      <c r="U39" s="67">
        <v>100.58058963257932</v>
      </c>
      <c r="V39" s="67">
        <v>100.76286326840881</v>
      </c>
      <c r="W39" s="67">
        <v>100.97345798272281</v>
      </c>
      <c r="X39" s="67">
        <v>99.198789351122983</v>
      </c>
      <c r="Y39" s="67">
        <v>99.038678871296341</v>
      </c>
      <c r="Z39" s="67">
        <v>98.714794477704785</v>
      </c>
      <c r="AA39" s="67">
        <v>100.98748284836557</v>
      </c>
      <c r="AB39" s="67">
        <v>100.03838821042497</v>
      </c>
      <c r="AC39" s="67">
        <v>100.98124369649831</v>
      </c>
      <c r="AD39" s="67">
        <v>100.55835424208396</v>
      </c>
      <c r="AE39" s="67">
        <v>98.780829499980001</v>
      </c>
      <c r="AF39" s="67">
        <v>100.41803097213524</v>
      </c>
      <c r="AG39" s="67">
        <v>98.317304066578643</v>
      </c>
      <c r="AH39" s="67">
        <v>101.03390809034566</v>
      </c>
      <c r="AI39" s="67">
        <v>101.59072001792758</v>
      </c>
      <c r="AJ39" s="67">
        <v>100.14156810381679</v>
      </c>
      <c r="AK39" s="67">
        <v>100.05021634317004</v>
      </c>
      <c r="AL39" s="67">
        <v>100.080672581128</v>
      </c>
      <c r="AM39" s="67">
        <v>99.802575387747822</v>
      </c>
      <c r="AN39" s="67">
        <v>100.03826096835144</v>
      </c>
      <c r="AO39" s="67">
        <v>100.56032436188839</v>
      </c>
      <c r="AP39" s="74">
        <v>98.358292842502635</v>
      </c>
      <c r="AQ39" s="74">
        <v>98.532418057883589</v>
      </c>
      <c r="AR39" s="74">
        <v>99.765229498006306</v>
      </c>
      <c r="AS39" s="74">
        <v>99.092440275475255</v>
      </c>
      <c r="AT39" s="67">
        <v>102.33356445115116</v>
      </c>
      <c r="AU39" s="67">
        <v>100.32855669533464</v>
      </c>
      <c r="AV39" s="67">
        <v>100.63835539795667</v>
      </c>
      <c r="AW39" s="67">
        <v>101.08333188821862</v>
      </c>
      <c r="AX39" s="67">
        <v>100.85665019455699</v>
      </c>
      <c r="AY39" s="67">
        <v>100.66508769039739</v>
      </c>
      <c r="AZ39" s="67">
        <v>99.979185735951305</v>
      </c>
      <c r="BA39" s="67">
        <v>100.36483964897562</v>
      </c>
      <c r="BB39" s="67">
        <v>101.18909451412807</v>
      </c>
    </row>
    <row r="40" spans="1:54" x14ac:dyDescent="0.2">
      <c r="A40" t="s">
        <v>265</v>
      </c>
      <c r="B40" s="67">
        <v>8.4507499999999999E-2</v>
      </c>
      <c r="C40" s="67">
        <v>0.2108225</v>
      </c>
      <c r="D40" s="67">
        <v>1.51018E-2</v>
      </c>
      <c r="E40" s="67">
        <v>3.2367439999999997E-2</v>
      </c>
      <c r="F40" s="67">
        <v>7.6636000000000004E-3</v>
      </c>
      <c r="G40" s="67">
        <v>1.0954439999999999E-2</v>
      </c>
      <c r="H40" s="67">
        <v>0</v>
      </c>
      <c r="I40" s="67">
        <v>0</v>
      </c>
      <c r="J40" s="67">
        <v>1.8032000000000001E-4</v>
      </c>
      <c r="K40" s="67">
        <v>1.73558E-3</v>
      </c>
      <c r="L40" s="67">
        <v>0</v>
      </c>
      <c r="M40" s="67">
        <v>0</v>
      </c>
      <c r="N40" s="67">
        <v>5.3645200000000002E-3</v>
      </c>
      <c r="O40" s="67">
        <v>1.0413479999999999E-2</v>
      </c>
      <c r="P40" s="67">
        <v>5.3077499999999993E-2</v>
      </c>
      <c r="Q40" s="67">
        <v>0</v>
      </c>
      <c r="R40" s="67">
        <v>0.10526249999999999</v>
      </c>
      <c r="S40" s="67">
        <v>0.122528</v>
      </c>
      <c r="T40" s="67">
        <v>7.7104999999999993E-2</v>
      </c>
      <c r="U40" s="67">
        <v>0.1748845</v>
      </c>
      <c r="V40" s="67">
        <v>5.47365E-2</v>
      </c>
      <c r="W40" s="67">
        <v>0.15276799999999999</v>
      </c>
      <c r="X40" s="67">
        <v>4.9587999999999993E-3</v>
      </c>
      <c r="Y40" s="67">
        <v>3.3809999999999999E-3</v>
      </c>
      <c r="Z40" s="67">
        <v>2.1863799999999999E-2</v>
      </c>
      <c r="AA40" s="67">
        <v>6.9919499999999996E-2</v>
      </c>
      <c r="AB40" s="67">
        <v>0.15157799999999999</v>
      </c>
      <c r="AC40" s="67">
        <v>0.28839649999999994</v>
      </c>
      <c r="AD40" s="67">
        <v>0.21924350000000001</v>
      </c>
      <c r="AE40" s="67">
        <v>4.3889999999999998E-2</v>
      </c>
      <c r="AF40" s="67">
        <v>1.3524E-2</v>
      </c>
      <c r="AG40" s="74">
        <v>0.10362554999999998</v>
      </c>
      <c r="AH40" s="67">
        <v>0.1081115</v>
      </c>
      <c r="AI40" s="67">
        <v>4.6910499999999994E-2</v>
      </c>
      <c r="AJ40" s="67">
        <v>0</v>
      </c>
      <c r="AK40" s="67">
        <v>0</v>
      </c>
      <c r="AL40" s="67">
        <v>2.1863799999999999E-2</v>
      </c>
      <c r="AM40" s="67">
        <v>9.2864799999999997E-3</v>
      </c>
      <c r="AN40" s="67">
        <v>0</v>
      </c>
      <c r="AO40" s="67">
        <v>0</v>
      </c>
      <c r="AP40" s="74">
        <v>5.8603999999999991E-3</v>
      </c>
      <c r="AQ40" s="74">
        <v>8.7905999999999991E-3</v>
      </c>
      <c r="AR40" s="74">
        <v>7.8890000000000002E-3</v>
      </c>
      <c r="AS40" s="74">
        <v>1.3298599999999999E-2</v>
      </c>
      <c r="AT40" s="67">
        <v>6.9873999999999999E-4</v>
      </c>
      <c r="AU40" s="67">
        <v>7.2578799999999995E-3</v>
      </c>
      <c r="AV40" s="67">
        <v>5.4772199999999997E-3</v>
      </c>
      <c r="AW40" s="67">
        <v>0</v>
      </c>
      <c r="AX40" s="67">
        <v>3.2818239999999999E-2</v>
      </c>
      <c r="AY40" s="67">
        <v>0</v>
      </c>
      <c r="AZ40" s="67">
        <v>1.8032000000000001E-4</v>
      </c>
      <c r="BA40" s="67">
        <v>1.269002E-2</v>
      </c>
      <c r="BB40" s="67">
        <v>9.0972000000000011E-2</v>
      </c>
    </row>
    <row r="41" spans="1:54" x14ac:dyDescent="0.2">
      <c r="A41" t="s">
        <v>147</v>
      </c>
      <c r="B41" s="67">
        <v>101.67061564197259</v>
      </c>
      <c r="C41" s="67">
        <v>100.721884540985</v>
      </c>
      <c r="D41" s="67">
        <v>100.53272345849226</v>
      </c>
      <c r="E41" s="67">
        <v>100.42205415723993</v>
      </c>
      <c r="F41" s="67">
        <v>100.42954762797336</v>
      </c>
      <c r="G41" s="67">
        <v>101.13944300462312</v>
      </c>
      <c r="H41" s="67">
        <v>99.889972104995209</v>
      </c>
      <c r="I41" s="67">
        <v>100.2897096910275</v>
      </c>
      <c r="J41" s="67">
        <v>99.622285596289544</v>
      </c>
      <c r="K41" s="67">
        <v>101.05750063979795</v>
      </c>
      <c r="L41" s="67">
        <v>100.65401381837285</v>
      </c>
      <c r="M41" s="67">
        <v>99.36999436167892</v>
      </c>
      <c r="N41" s="67">
        <v>99.081470410922179</v>
      </c>
      <c r="O41" s="67">
        <v>100.42381389192857</v>
      </c>
      <c r="P41" s="67">
        <v>100.64116334075237</v>
      </c>
      <c r="Q41" s="67">
        <v>100.87778024311542</v>
      </c>
      <c r="R41" s="67">
        <v>101.5607479552184</v>
      </c>
      <c r="S41" s="67">
        <v>101.75108514149009</v>
      </c>
      <c r="T41" s="67">
        <v>100.82496763519006</v>
      </c>
      <c r="U41" s="67">
        <v>100.40570513257931</v>
      </c>
      <c r="V41" s="67">
        <v>100.7081267684088</v>
      </c>
      <c r="W41" s="67">
        <v>100.82068998272281</v>
      </c>
      <c r="X41" s="67">
        <v>99.193830551122986</v>
      </c>
      <c r="Y41" s="67">
        <v>99.035297871296336</v>
      </c>
      <c r="Z41" s="67">
        <v>98.69293067770478</v>
      </c>
      <c r="AA41" s="67">
        <v>100.91756334836558</v>
      </c>
      <c r="AB41" s="67">
        <v>99.886810210424969</v>
      </c>
      <c r="AC41" s="67">
        <v>100.69284719649831</v>
      </c>
      <c r="AD41" s="67">
        <v>100.33911074208396</v>
      </c>
      <c r="AE41" s="67">
        <v>98.736939499979997</v>
      </c>
      <c r="AF41" s="67">
        <v>100.40450697213524</v>
      </c>
      <c r="AG41" s="74">
        <v>98.213678516578639</v>
      </c>
      <c r="AH41" s="67">
        <v>100.92579659034566</v>
      </c>
      <c r="AI41" s="67">
        <v>101.54380951792758</v>
      </c>
      <c r="AJ41" s="67">
        <v>100.14156810381679</v>
      </c>
      <c r="AK41" s="67">
        <v>100.05021634317004</v>
      </c>
      <c r="AL41" s="67">
        <v>100.05880878112799</v>
      </c>
      <c r="AM41" s="67">
        <v>99.793288907747822</v>
      </c>
      <c r="AN41" s="67">
        <v>100.03826096835144</v>
      </c>
      <c r="AO41" s="67">
        <v>100.56032436188839</v>
      </c>
      <c r="AP41" s="74">
        <v>98.352432442502632</v>
      </c>
      <c r="AQ41" s="74">
        <v>98.523627457883592</v>
      </c>
      <c r="AR41" s="74">
        <v>99.7573404980063</v>
      </c>
      <c r="AS41" s="74">
        <v>99.079141675475256</v>
      </c>
      <c r="AT41" s="67">
        <v>102.33286571115116</v>
      </c>
      <c r="AU41" s="67">
        <v>100.32129881533464</v>
      </c>
      <c r="AV41" s="67">
        <v>100.63287817795667</v>
      </c>
      <c r="AW41" s="67">
        <v>101.08333188821862</v>
      </c>
      <c r="AX41" s="67">
        <v>100.82383195455699</v>
      </c>
      <c r="AY41" s="67">
        <v>100.66508769039739</v>
      </c>
      <c r="AZ41" s="67">
        <v>99.979005415951306</v>
      </c>
      <c r="BA41" s="67">
        <v>100.35214962897562</v>
      </c>
      <c r="BB41" s="67">
        <v>101.09812251412808</v>
      </c>
    </row>
    <row r="42" spans="1:54" x14ac:dyDescent="0.2"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AJ42" s="67"/>
      <c r="AK42" s="67"/>
      <c r="AL42" s="67"/>
      <c r="AM42" s="67"/>
      <c r="AN42" s="67"/>
      <c r="AO42" s="67"/>
      <c r="AP42" s="74"/>
      <c r="AQ42" s="74"/>
      <c r="AR42" s="74"/>
      <c r="AS42" s="74"/>
      <c r="AT42" s="67"/>
      <c r="AU42" s="67"/>
      <c r="AV42" s="67"/>
      <c r="AW42" s="67"/>
      <c r="AX42" s="67"/>
      <c r="AY42" s="67"/>
      <c r="AZ42" s="67"/>
      <c r="BA42" s="67"/>
    </row>
    <row r="43" spans="1:54" x14ac:dyDescent="0.2">
      <c r="A43" t="s">
        <v>267</v>
      </c>
      <c r="B43">
        <v>23</v>
      </c>
      <c r="C43">
        <v>23</v>
      </c>
      <c r="D43" s="87">
        <v>23</v>
      </c>
      <c r="E43" s="87">
        <v>23</v>
      </c>
      <c r="F43" s="87">
        <v>23</v>
      </c>
      <c r="G43" s="87">
        <v>23</v>
      </c>
      <c r="H43" s="87">
        <v>23</v>
      </c>
      <c r="I43" s="87">
        <v>23</v>
      </c>
      <c r="J43" s="87">
        <v>23</v>
      </c>
      <c r="K43" s="87">
        <v>23</v>
      </c>
      <c r="L43" s="87">
        <v>23</v>
      </c>
      <c r="M43" s="87">
        <v>23</v>
      </c>
      <c r="N43" s="87">
        <v>23</v>
      </c>
      <c r="O43" s="87">
        <v>23</v>
      </c>
      <c r="P43">
        <v>23</v>
      </c>
      <c r="Q43">
        <v>23</v>
      </c>
      <c r="R43">
        <v>23</v>
      </c>
      <c r="S43">
        <v>23</v>
      </c>
      <c r="T43">
        <v>23</v>
      </c>
      <c r="U43">
        <v>23</v>
      </c>
      <c r="V43">
        <v>23</v>
      </c>
      <c r="W43">
        <v>23</v>
      </c>
      <c r="X43" s="74">
        <v>23</v>
      </c>
      <c r="Y43" s="74">
        <v>23</v>
      </c>
      <c r="Z43" s="74">
        <v>23</v>
      </c>
      <c r="AA43">
        <v>23</v>
      </c>
      <c r="AB43">
        <v>23</v>
      </c>
      <c r="AC43">
        <v>23</v>
      </c>
      <c r="AD43">
        <v>23</v>
      </c>
      <c r="AE43">
        <v>23</v>
      </c>
      <c r="AF43">
        <v>23</v>
      </c>
      <c r="AG43" s="74">
        <v>23</v>
      </c>
      <c r="AH43">
        <v>23</v>
      </c>
      <c r="AI43">
        <v>23</v>
      </c>
      <c r="AJ43" s="87">
        <v>23</v>
      </c>
      <c r="AK43" s="87">
        <v>23</v>
      </c>
      <c r="AL43" s="87">
        <v>23</v>
      </c>
      <c r="AM43" s="87">
        <v>23</v>
      </c>
      <c r="AN43" s="87">
        <v>23</v>
      </c>
      <c r="AO43" s="87">
        <v>23</v>
      </c>
      <c r="AP43" s="87">
        <v>23</v>
      </c>
      <c r="AQ43" s="87">
        <v>23</v>
      </c>
      <c r="AR43" s="87">
        <v>23</v>
      </c>
      <c r="AS43" s="87">
        <v>23</v>
      </c>
      <c r="AT43" s="87">
        <v>23</v>
      </c>
      <c r="AU43" s="87">
        <v>23</v>
      </c>
      <c r="AV43" s="87">
        <v>23</v>
      </c>
      <c r="AW43" s="87">
        <v>23</v>
      </c>
      <c r="AX43" s="87">
        <v>23</v>
      </c>
      <c r="AY43" s="87">
        <v>23</v>
      </c>
      <c r="AZ43" s="87">
        <v>23</v>
      </c>
      <c r="BA43" s="87">
        <v>23</v>
      </c>
      <c r="BB43">
        <v>23</v>
      </c>
    </row>
    <row r="44" spans="1:54" x14ac:dyDescent="0.2"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AG44" s="74"/>
      <c r="AJ44" s="67"/>
      <c r="AK44" s="67"/>
      <c r="AL44" s="67"/>
      <c r="AM44" s="67"/>
      <c r="AN44" s="67"/>
      <c r="AO44" s="67"/>
      <c r="AT44" s="67"/>
      <c r="AU44" s="67"/>
      <c r="AV44" s="67"/>
      <c r="AW44" s="67"/>
      <c r="AX44" s="67"/>
      <c r="AY44" s="67"/>
      <c r="AZ44" s="67"/>
      <c r="BA44" s="67"/>
    </row>
    <row r="45" spans="1:54" x14ac:dyDescent="0.2">
      <c r="A45" t="s">
        <v>119</v>
      </c>
      <c r="B45" s="74">
        <v>5.8787558811062022</v>
      </c>
      <c r="C45" s="74">
        <v>6.0223286511815957</v>
      </c>
      <c r="D45" s="74">
        <v>6.1049906238362555</v>
      </c>
      <c r="E45" s="74">
        <v>6.0408739740669262</v>
      </c>
      <c r="F45" s="74">
        <v>6.077575643504586</v>
      </c>
      <c r="G45" s="74">
        <v>6.0949191176642659</v>
      </c>
      <c r="H45" s="74">
        <v>6.0685179446899893</v>
      </c>
      <c r="I45" s="74">
        <v>6.0703721106098421</v>
      </c>
      <c r="J45" s="74">
        <v>6.1160489787366608</v>
      </c>
      <c r="K45" s="74">
        <v>6.0882057980780555</v>
      </c>
      <c r="L45" s="74">
        <v>5.9470945493000444</v>
      </c>
      <c r="M45" s="74">
        <v>5.9756607797182397</v>
      </c>
      <c r="N45" s="74">
        <v>5.9924270416931709</v>
      </c>
      <c r="O45" s="74">
        <v>6.2570707983539373</v>
      </c>
      <c r="P45" s="74">
        <v>6.0955491237620381</v>
      </c>
      <c r="Q45" s="74">
        <v>6.2814276083935594</v>
      </c>
      <c r="R45" s="74">
        <v>6.1829634232581503</v>
      </c>
      <c r="S45" s="74">
        <v>6.6057683218114311</v>
      </c>
      <c r="T45" s="74">
        <v>6.6733132181308061</v>
      </c>
      <c r="U45" s="74">
        <v>6.2896531502928674</v>
      </c>
      <c r="V45" s="74">
        <v>6.0980629092057317</v>
      </c>
      <c r="W45" s="74">
        <v>6.3737264023408793</v>
      </c>
      <c r="X45" s="74">
        <v>6.0740711363120372</v>
      </c>
      <c r="Y45" s="74">
        <v>6.0921080688731211</v>
      </c>
      <c r="Z45" s="74">
        <v>6.1623814790876601</v>
      </c>
      <c r="AA45" s="74">
        <v>5.9249843098056605</v>
      </c>
      <c r="AB45" s="74">
        <v>6.138156836636794</v>
      </c>
      <c r="AC45" s="74">
        <v>6.2832919030576413</v>
      </c>
      <c r="AD45" s="74">
        <v>5.9742080598453056</v>
      </c>
      <c r="AE45" s="74">
        <v>6.377726158753207</v>
      </c>
      <c r="AF45" s="74">
        <v>6.0796178045879383</v>
      </c>
      <c r="AG45" s="74">
        <v>5.8761618145912351</v>
      </c>
      <c r="AH45" s="74">
        <v>5.7991301471182597</v>
      </c>
      <c r="AI45" s="74">
        <v>6.0122737101096426</v>
      </c>
      <c r="AJ45" s="74">
        <v>6.0895772328320756</v>
      </c>
      <c r="AK45" s="74">
        <v>6.1046465787257853</v>
      </c>
      <c r="AL45" s="74">
        <v>6.0291604299446746</v>
      </c>
      <c r="AM45" s="74">
        <v>6.1840874736030234</v>
      </c>
      <c r="AN45" s="74">
        <v>6.0184334723141459</v>
      </c>
      <c r="AO45" s="74">
        <v>5.9239095422562649</v>
      </c>
      <c r="AP45" s="74">
        <v>5.9502195659617243</v>
      </c>
      <c r="AQ45" s="74">
        <v>6.1279902220790206</v>
      </c>
      <c r="AR45" s="74">
        <v>6.0797563523682943</v>
      </c>
      <c r="AS45" s="74">
        <v>6.1960947483683597</v>
      </c>
      <c r="AT45" s="74">
        <v>6.0252062953301913</v>
      </c>
      <c r="AU45" s="74">
        <v>6.0696279177435137</v>
      </c>
      <c r="AV45" s="74">
        <v>6.0271945155955748</v>
      </c>
      <c r="AW45" s="74">
        <v>6.1202406416868156</v>
      </c>
      <c r="AX45" s="74">
        <v>6.1076880992340783</v>
      </c>
      <c r="AY45" s="74">
        <v>6.0010585460132013</v>
      </c>
      <c r="AZ45" s="74">
        <v>6.0364828609513834</v>
      </c>
      <c r="BA45" s="74">
        <v>6.0561155449975113</v>
      </c>
      <c r="BB45" s="74">
        <v>5.9889903178821813</v>
      </c>
    </row>
    <row r="46" spans="1:54" x14ac:dyDescent="0.2">
      <c r="A46" t="s">
        <v>268</v>
      </c>
      <c r="B46" s="74">
        <v>2.1212441188937978</v>
      </c>
      <c r="C46" s="74">
        <v>1.9776713488184043</v>
      </c>
      <c r="D46" s="74">
        <v>1.8950093761637445</v>
      </c>
      <c r="E46" s="74">
        <v>1.9591260259330738</v>
      </c>
      <c r="F46" s="74">
        <v>1.922424356495414</v>
      </c>
      <c r="G46" s="74">
        <v>1.9050808823357341</v>
      </c>
      <c r="H46" s="74">
        <v>1.9314820553100107</v>
      </c>
      <c r="I46" s="74">
        <v>1.9296278893901579</v>
      </c>
      <c r="J46" s="74">
        <v>1.8839510212633392</v>
      </c>
      <c r="K46" s="74">
        <v>1.9117942019219445</v>
      </c>
      <c r="L46" s="74">
        <v>2.0529054506999556</v>
      </c>
      <c r="M46" s="74">
        <v>2.0243392202817603</v>
      </c>
      <c r="N46" s="74">
        <v>2.0075729583068291</v>
      </c>
      <c r="O46" s="74">
        <v>1.7429292016460627</v>
      </c>
      <c r="P46" s="74">
        <v>1.9044508762379619</v>
      </c>
      <c r="Q46" s="74">
        <v>1.7185723916064406</v>
      </c>
      <c r="R46" s="74">
        <v>1.8170365767418497</v>
      </c>
      <c r="S46" s="74">
        <v>1.3942316781885689</v>
      </c>
      <c r="T46" s="74">
        <v>1.324784814143479</v>
      </c>
      <c r="U46" s="74">
        <v>1.7103468497071326</v>
      </c>
      <c r="V46" s="74">
        <v>1.9019370907942683</v>
      </c>
      <c r="W46" s="74">
        <v>1.6262735976591207</v>
      </c>
      <c r="X46" s="74">
        <v>1.9259288636879628</v>
      </c>
      <c r="Y46" s="74">
        <v>1.9078919311268789</v>
      </c>
      <c r="Z46" s="74">
        <v>1.8376185209123399</v>
      </c>
      <c r="AA46" s="74">
        <v>2.0750156901943395</v>
      </c>
      <c r="AB46" s="74">
        <v>1.861843163363206</v>
      </c>
      <c r="AC46" s="74">
        <v>1.7167080969423587</v>
      </c>
      <c r="AD46" s="74">
        <v>2.0257919401546944</v>
      </c>
      <c r="AE46" s="74">
        <v>1.622273841246793</v>
      </c>
      <c r="AF46" s="74">
        <v>1.9203821954120617</v>
      </c>
      <c r="AG46" s="74">
        <v>2.1238381854087649</v>
      </c>
      <c r="AH46" s="74">
        <v>2.2008698528817403</v>
      </c>
      <c r="AI46" s="74">
        <v>1.9877262898903574</v>
      </c>
      <c r="AJ46" s="74">
        <v>1.9104227671679244</v>
      </c>
      <c r="AK46" s="74">
        <v>1.8953534212742147</v>
      </c>
      <c r="AL46" s="74">
        <v>1.9708395700553254</v>
      </c>
      <c r="AM46" s="74">
        <v>1.8159125263969766</v>
      </c>
      <c r="AN46" s="74">
        <v>1.9815665276858541</v>
      </c>
      <c r="AO46" s="74">
        <v>2.0760904577437351</v>
      </c>
      <c r="AP46" s="74">
        <v>2.0497804340382757</v>
      </c>
      <c r="AQ46" s="74">
        <v>1.8720097779209794</v>
      </c>
      <c r="AR46" s="74">
        <v>1.9202436476317057</v>
      </c>
      <c r="AS46" s="74">
        <v>1.8039052516316403</v>
      </c>
      <c r="AT46" s="74">
        <v>1.9747937046698087</v>
      </c>
      <c r="AU46" s="74">
        <v>1.9303720822564863</v>
      </c>
      <c r="AV46" s="74">
        <v>1.9728054844044252</v>
      </c>
      <c r="AW46" s="74">
        <v>1.8797593583131844</v>
      </c>
      <c r="AX46" s="74">
        <v>1.8923119007659217</v>
      </c>
      <c r="AY46" s="74">
        <v>1.9989414539867987</v>
      </c>
      <c r="AZ46" s="74">
        <v>1.9635171390486166</v>
      </c>
      <c r="BA46" s="74">
        <v>1.9438844550024887</v>
      </c>
      <c r="BB46" s="74">
        <v>2.0110096821178187</v>
      </c>
    </row>
    <row r="47" spans="1:54" x14ac:dyDescent="0.2"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74"/>
      <c r="BB47" s="74"/>
    </row>
    <row r="48" spans="1:54" x14ac:dyDescent="0.2">
      <c r="A48" t="s">
        <v>269</v>
      </c>
      <c r="B48" s="74">
        <v>0.36671674245759744</v>
      </c>
      <c r="C48" s="74">
        <v>0.2129920548101869</v>
      </c>
      <c r="D48" s="74">
        <v>0.21419167555790741</v>
      </c>
      <c r="E48" s="74">
        <v>8.4622749160309763E-2</v>
      </c>
      <c r="F48" s="74">
        <v>0.29565863008597182</v>
      </c>
      <c r="G48" s="74">
        <v>0.18945381917178006</v>
      </c>
      <c r="H48" s="74">
        <v>0.25017392997091603</v>
      </c>
      <c r="I48" s="74">
        <v>0.17517318386239777</v>
      </c>
      <c r="J48" s="74">
        <v>0.26131043120665387</v>
      </c>
      <c r="K48" s="74">
        <v>0.12801075755037727</v>
      </c>
      <c r="L48" s="74">
        <v>0.2333229911295045</v>
      </c>
      <c r="M48" s="74">
        <v>0.19345396731716358</v>
      </c>
      <c r="N48" s="74">
        <v>0.1892756607621755</v>
      </c>
      <c r="O48" s="74">
        <v>0.22566526171411083</v>
      </c>
      <c r="P48" s="74">
        <v>0.15466829147926964</v>
      </c>
      <c r="Q48" s="74">
        <v>0.23121062223874289</v>
      </c>
      <c r="R48" s="74">
        <v>0.2953215446244557</v>
      </c>
      <c r="S48" s="74">
        <v>2.7458998069763929E-2</v>
      </c>
      <c r="T48" s="74">
        <v>0</v>
      </c>
      <c r="U48" s="74">
        <v>0.33003356328461342</v>
      </c>
      <c r="V48" s="74">
        <v>0.29661979158303575</v>
      </c>
      <c r="W48" s="74">
        <v>5.2465437505057722E-2</v>
      </c>
      <c r="X48" s="74">
        <v>0.22131518496332214</v>
      </c>
      <c r="Y48" s="74">
        <v>0.26420490262906826</v>
      </c>
      <c r="Z48" s="74">
        <v>0.2337242255888512</v>
      </c>
      <c r="AA48" s="74">
        <v>0.21819180238583558</v>
      </c>
      <c r="AB48" s="74">
        <v>0.23146451179559424</v>
      </c>
      <c r="AC48" s="74">
        <v>0.17663846544612727</v>
      </c>
      <c r="AD48" s="74">
        <v>0.22262903946741419</v>
      </c>
      <c r="AE48" s="74">
        <v>9.2226813092974647E-2</v>
      </c>
      <c r="AF48" s="74">
        <v>0.31320239587360854</v>
      </c>
      <c r="AG48" s="74">
        <v>0.13262796517267672</v>
      </c>
      <c r="AH48" s="74">
        <v>1.5897846282730388E-2</v>
      </c>
      <c r="AI48" s="74">
        <v>0.17285250245567818</v>
      </c>
      <c r="AJ48" s="74">
        <v>0.21093064398778028</v>
      </c>
      <c r="AK48" s="74">
        <v>0.16415849169184904</v>
      </c>
      <c r="AL48" s="74">
        <v>5.7648770410863026E-2</v>
      </c>
      <c r="AM48" s="74">
        <v>3.9223865468161589E-2</v>
      </c>
      <c r="AN48" s="74">
        <v>0.1178674221901459</v>
      </c>
      <c r="AO48" s="74">
        <v>0.162361038062107</v>
      </c>
      <c r="AP48" s="74">
        <v>0.12021487272803277</v>
      </c>
      <c r="AQ48" s="74">
        <v>5.4168341753637606E-2</v>
      </c>
      <c r="AR48" s="74">
        <v>8.5000018465364757E-2</v>
      </c>
      <c r="AS48" s="74">
        <v>0.18450076727584874</v>
      </c>
      <c r="AT48" s="74">
        <v>0.11164271898318878</v>
      </c>
      <c r="AU48" s="74">
        <v>8.6315804353959802E-2</v>
      </c>
      <c r="AV48" s="74">
        <v>0.14887118263280152</v>
      </c>
      <c r="AW48" s="74">
        <v>0.1151198755118108</v>
      </c>
      <c r="AX48" s="74">
        <v>0.16904577392402365</v>
      </c>
      <c r="AY48" s="74">
        <v>5.1113510878927126E-2</v>
      </c>
      <c r="AZ48" s="74">
        <v>0.17763418338096182</v>
      </c>
      <c r="BA48" s="74">
        <v>0.13292869006662444</v>
      </c>
      <c r="BB48" s="74">
        <v>0.20661750184192007</v>
      </c>
    </row>
    <row r="49" spans="1:54" x14ac:dyDescent="0.2">
      <c r="A49" t="s">
        <v>121</v>
      </c>
      <c r="B49" s="74">
        <v>0.1521878247053382</v>
      </c>
      <c r="C49" s="74">
        <v>0.26482816182468816</v>
      </c>
      <c r="D49" s="74">
        <v>0.21626290340944715</v>
      </c>
      <c r="E49" s="74">
        <v>0.28291307002445959</v>
      </c>
      <c r="F49" s="74">
        <v>0.24429967827288257</v>
      </c>
      <c r="G49" s="74">
        <v>0.26359855398037962</v>
      </c>
      <c r="H49" s="74">
        <v>0.23898304190242123</v>
      </c>
      <c r="I49" s="74">
        <v>0.25383853877243134</v>
      </c>
      <c r="J49" s="74">
        <v>0.22667564596636749</v>
      </c>
      <c r="K49" s="74">
        <v>0.2686025467298026</v>
      </c>
      <c r="L49" s="74">
        <v>0.25147654227097754</v>
      </c>
      <c r="M49" s="74">
        <v>0.21514971678104169</v>
      </c>
      <c r="N49" s="74">
        <v>0.23408501893970907</v>
      </c>
      <c r="O49" s="74">
        <v>0.23789290789809306</v>
      </c>
      <c r="P49" s="74">
        <v>0.2555025699503603</v>
      </c>
      <c r="Q49" s="74">
        <v>0.21978505986051236</v>
      </c>
      <c r="R49" s="74">
        <v>0.21481435993861228</v>
      </c>
      <c r="S49" s="74">
        <v>0.22359666708838458</v>
      </c>
      <c r="T49" s="74">
        <v>0.22771888943700155</v>
      </c>
      <c r="U49" s="74">
        <v>0.20263676049424226</v>
      </c>
      <c r="V49" s="74">
        <v>0.19512012159885783</v>
      </c>
      <c r="W49" s="74">
        <v>0.23833447167180011</v>
      </c>
      <c r="X49" s="74">
        <v>0.20998751079989661</v>
      </c>
      <c r="Y49" s="74">
        <v>0.21387262099742746</v>
      </c>
      <c r="Z49" s="74">
        <v>0.18293998671215156</v>
      </c>
      <c r="AA49" s="74">
        <v>0.27929008455077875</v>
      </c>
      <c r="AB49" s="74">
        <v>0.20346618379623774</v>
      </c>
      <c r="AC49" s="74">
        <v>0.23618104579941532</v>
      </c>
      <c r="AD49" s="74">
        <v>0.26336925093258773</v>
      </c>
      <c r="AE49" s="74">
        <v>0.2635481996786197</v>
      </c>
      <c r="AF49" s="74">
        <v>0.24206845361284218</v>
      </c>
      <c r="AG49" s="74">
        <v>0.22573250622362526</v>
      </c>
      <c r="AH49" s="74">
        <v>0.24794170975939547</v>
      </c>
      <c r="AI49" s="74">
        <v>0.2315906710220903</v>
      </c>
      <c r="AJ49" s="74">
        <v>0.22423616279430825</v>
      </c>
      <c r="AK49" s="74">
        <v>0.21192548180454385</v>
      </c>
      <c r="AL49" s="74">
        <v>0.27464960910390213</v>
      </c>
      <c r="AM49" s="74">
        <v>0.23870862900192594</v>
      </c>
      <c r="AN49" s="74">
        <v>0.27033006674911714</v>
      </c>
      <c r="AO49" s="74">
        <v>0.22457401627640095</v>
      </c>
      <c r="AP49" s="74">
        <v>0.25447248624062208</v>
      </c>
      <c r="AQ49" s="74">
        <v>0.25075828739628275</v>
      </c>
      <c r="AR49" s="74">
        <v>0.20247376883437751</v>
      </c>
      <c r="AS49" s="74">
        <v>0.25622014821016398</v>
      </c>
      <c r="AT49" s="74">
        <v>0.27058319262842828</v>
      </c>
      <c r="AU49" s="74">
        <v>0.28247471680181957</v>
      </c>
      <c r="AV49" s="74">
        <v>0.2813697402053334</v>
      </c>
      <c r="AW49" s="74">
        <v>0.20102312197965949</v>
      </c>
      <c r="AX49" s="74">
        <v>0.26491246972662591</v>
      </c>
      <c r="AY49" s="74">
        <v>0.26346131756015684</v>
      </c>
      <c r="AZ49" s="74">
        <v>0.21985514640675943</v>
      </c>
      <c r="BA49" s="74">
        <v>0.2654921093463683</v>
      </c>
      <c r="BB49" s="74">
        <v>0.26530749820146543</v>
      </c>
    </row>
    <row r="50" spans="1:54" x14ac:dyDescent="0.2">
      <c r="A50" t="s">
        <v>125</v>
      </c>
      <c r="B50" s="74">
        <v>5.5931931552086608E-3</v>
      </c>
      <c r="C50" s="74">
        <v>6.7618324356684576E-3</v>
      </c>
      <c r="D50" s="74">
        <v>0</v>
      </c>
      <c r="E50" s="74">
        <v>0</v>
      </c>
      <c r="F50" s="74">
        <v>1.2658865089966687E-3</v>
      </c>
      <c r="G50" s="74">
        <v>1.9107476949530979E-3</v>
      </c>
      <c r="H50" s="74">
        <v>0</v>
      </c>
      <c r="I50" s="74">
        <v>2.8495566378564335E-3</v>
      </c>
      <c r="J50" s="74">
        <v>0</v>
      </c>
      <c r="K50" s="74">
        <v>1.1695379216039555E-2</v>
      </c>
      <c r="L50" s="74">
        <v>0</v>
      </c>
      <c r="M50" s="74">
        <v>2.8795938095677134E-3</v>
      </c>
      <c r="N50" s="74">
        <v>9.6233267155199044E-4</v>
      </c>
      <c r="O50" s="74">
        <v>0</v>
      </c>
      <c r="P50" s="74">
        <v>5.6658212936388256E-3</v>
      </c>
      <c r="Q50" s="74">
        <v>6.696147529872549E-3</v>
      </c>
      <c r="R50" s="74">
        <v>0</v>
      </c>
      <c r="S50" s="74">
        <v>0</v>
      </c>
      <c r="T50" s="74">
        <v>0</v>
      </c>
      <c r="U50" s="74">
        <v>0</v>
      </c>
      <c r="V50" s="74">
        <v>4.4828778022151725E-3</v>
      </c>
      <c r="W50" s="74">
        <v>5.7989458810433379E-3</v>
      </c>
      <c r="X50" s="74">
        <v>1.154387242622953E-3</v>
      </c>
      <c r="Y50" s="74">
        <v>4.6691501617418295E-3</v>
      </c>
      <c r="Z50" s="74">
        <v>1.5326534798712427E-3</v>
      </c>
      <c r="AA50" s="74">
        <v>0</v>
      </c>
      <c r="AB50" s="74">
        <v>0</v>
      </c>
      <c r="AC50" s="74">
        <v>0</v>
      </c>
      <c r="AD50" s="74">
        <v>0</v>
      </c>
      <c r="AE50" s="74">
        <v>4.6753878113379643E-3</v>
      </c>
      <c r="AF50" s="74">
        <v>0</v>
      </c>
      <c r="AG50" s="74">
        <v>0</v>
      </c>
      <c r="AH50" s="74">
        <v>7.9663262889812965E-3</v>
      </c>
      <c r="AI50" s="74">
        <v>0</v>
      </c>
      <c r="AJ50" s="74">
        <v>5.397956906666797E-3</v>
      </c>
      <c r="AK50" s="74">
        <v>0</v>
      </c>
      <c r="AL50" s="74">
        <v>0</v>
      </c>
      <c r="AM50" s="74">
        <v>9.5114603636168107E-4</v>
      </c>
      <c r="AN50" s="74">
        <v>5.1025463995345412E-3</v>
      </c>
      <c r="AO50" s="74">
        <v>0</v>
      </c>
      <c r="AP50" s="74">
        <v>6.6577295214677798E-3</v>
      </c>
      <c r="AQ50" s="74">
        <v>0</v>
      </c>
      <c r="AR50" s="74">
        <v>0</v>
      </c>
      <c r="AS50" s="74">
        <v>0</v>
      </c>
      <c r="AT50" s="74">
        <v>6.6129182135770811E-3</v>
      </c>
      <c r="AU50" s="74">
        <v>0</v>
      </c>
      <c r="AV50" s="74">
        <v>3.3342619079936589E-4</v>
      </c>
      <c r="AW50" s="74">
        <v>3.5689251203576302E-3</v>
      </c>
      <c r="AX50" s="74">
        <v>0</v>
      </c>
      <c r="AY50" s="74">
        <v>0</v>
      </c>
      <c r="AZ50" s="74">
        <v>0</v>
      </c>
      <c r="BA50" s="74">
        <v>1.3100328507222767E-3</v>
      </c>
      <c r="BB50" s="74">
        <v>2.2489188275058168E-3</v>
      </c>
    </row>
    <row r="51" spans="1:54" x14ac:dyDescent="0.2">
      <c r="A51" t="s">
        <v>249</v>
      </c>
      <c r="B51" s="74">
        <v>1.2449363248318546</v>
      </c>
      <c r="C51" s="74">
        <v>1.024477782436243</v>
      </c>
      <c r="D51" s="74">
        <v>1.2213913226446991</v>
      </c>
      <c r="E51" s="74">
        <v>1.0261772655673342</v>
      </c>
      <c r="F51" s="74">
        <v>0.93629678801941907</v>
      </c>
      <c r="G51" s="74">
        <v>0.76229106966656701</v>
      </c>
      <c r="H51" s="74">
        <v>0.90843629088475819</v>
      </c>
      <c r="I51" s="74">
        <v>1.0682331006542611</v>
      </c>
      <c r="J51" s="74">
        <v>0.63948573780908913</v>
      </c>
      <c r="K51" s="74">
        <v>0.97743896090215532</v>
      </c>
      <c r="L51" s="74">
        <v>0.90626985690273176</v>
      </c>
      <c r="M51" s="74">
        <v>1.035188215136351</v>
      </c>
      <c r="N51" s="74">
        <v>1.1263920061326684</v>
      </c>
      <c r="O51" s="74">
        <v>0.65776151035885988</v>
      </c>
      <c r="P51" s="74">
        <v>1.0359121041561605</v>
      </c>
      <c r="Q51" s="74">
        <v>0.74621143494832864</v>
      </c>
      <c r="R51" s="74">
        <v>0.58473855568732369</v>
      </c>
      <c r="S51" s="74">
        <v>0.80238763450399364</v>
      </c>
      <c r="T51" s="74">
        <v>0.73895433832969104</v>
      </c>
      <c r="U51" s="74">
        <v>0.6315114023650209</v>
      </c>
      <c r="V51" s="74">
        <v>0.9790051631489548</v>
      </c>
      <c r="W51" s="74">
        <v>0.68497282266727677</v>
      </c>
      <c r="X51" s="74">
        <v>1.0946120818348535</v>
      </c>
      <c r="Y51" s="74">
        <v>0.94027025748442827</v>
      </c>
      <c r="Z51" s="74">
        <v>0.92617859693241644</v>
      </c>
      <c r="AA51" s="74">
        <v>1.0410615391755866</v>
      </c>
      <c r="AB51" s="74">
        <v>0.97349529124551282</v>
      </c>
      <c r="AC51" s="74">
        <v>0.66765935250518282</v>
      </c>
      <c r="AD51" s="74">
        <v>1.0033770525008168</v>
      </c>
      <c r="AE51" s="74">
        <v>1.0665015334489001</v>
      </c>
      <c r="AF51" s="74">
        <v>0.86553002775428212</v>
      </c>
      <c r="AG51" s="74">
        <v>1.3872330381545908</v>
      </c>
      <c r="AH51" s="74">
        <v>1.4230763943722169</v>
      </c>
      <c r="AI51" s="74">
        <v>1.3057997399865187</v>
      </c>
      <c r="AJ51" s="74">
        <v>1.0644336271415258</v>
      </c>
      <c r="AK51" s="74">
        <v>1.2273049937618696</v>
      </c>
      <c r="AL51" s="74">
        <v>1.1704672704521071</v>
      </c>
      <c r="AM51" s="74">
        <v>1.2850054753058304</v>
      </c>
      <c r="AN51" s="74">
        <v>1.1334579074465765</v>
      </c>
      <c r="AO51" s="74">
        <v>1.3439245376800955</v>
      </c>
      <c r="AP51" s="74">
        <v>1.2135429941650391</v>
      </c>
      <c r="AQ51" s="74">
        <v>1.2354879087075836</v>
      </c>
      <c r="AR51" s="74">
        <v>1.3827227587407116</v>
      </c>
      <c r="AS51" s="74">
        <v>0.9448550951505581</v>
      </c>
      <c r="AT51" s="74">
        <v>1.1619579865581715</v>
      </c>
      <c r="AU51" s="74">
        <v>1.1931693411178301</v>
      </c>
      <c r="AV51" s="74">
        <v>0.75362556688552484</v>
      </c>
      <c r="AW51" s="74">
        <v>0.97332306820403158</v>
      </c>
      <c r="AX51" s="74">
        <v>0.99387495907727486</v>
      </c>
      <c r="AY51" s="74">
        <v>1.2263156223213729</v>
      </c>
      <c r="AZ51" s="74">
        <v>1.1203711114268768</v>
      </c>
      <c r="BA51" s="74">
        <v>0.93632629505147957</v>
      </c>
      <c r="BB51" s="74">
        <v>1.0614368330816437</v>
      </c>
    </row>
    <row r="52" spans="1:54" x14ac:dyDescent="0.2">
      <c r="A52" t="s">
        <v>251</v>
      </c>
      <c r="B52" s="74">
        <v>9.4483796997820932E-2</v>
      </c>
      <c r="C52" s="74">
        <v>0.16637814075484239</v>
      </c>
      <c r="D52" s="74">
        <v>6.8540609613814793E-2</v>
      </c>
      <c r="E52" s="74">
        <v>0.81624222689696702</v>
      </c>
      <c r="F52" s="74">
        <v>3.9068879845904902E-3</v>
      </c>
      <c r="G52" s="74">
        <v>0.26032884174323434</v>
      </c>
      <c r="H52" s="74">
        <v>9.7106556076978628E-2</v>
      </c>
      <c r="I52" s="74">
        <v>6.3476928101455759E-3</v>
      </c>
      <c r="J52" s="74">
        <v>0.40096054720523688</v>
      </c>
      <c r="K52" s="74">
        <v>0.15946681012808053</v>
      </c>
      <c r="L52" s="74">
        <v>0.30418892307810808</v>
      </c>
      <c r="M52" s="74">
        <v>5.8923570620694754E-4</v>
      </c>
      <c r="N52" s="74">
        <v>4.9853915721554946E-2</v>
      </c>
      <c r="O52" s="74">
        <v>0.36403436015872787</v>
      </c>
      <c r="P52" s="74">
        <v>0.29093557077808402</v>
      </c>
      <c r="Q52" s="74">
        <v>0.20052416980530433</v>
      </c>
      <c r="R52" s="74">
        <v>0.31175828470781086</v>
      </c>
      <c r="S52" s="74">
        <v>0.88853662569955583</v>
      </c>
      <c r="T52" s="74">
        <v>0.91942065054823841</v>
      </c>
      <c r="U52" s="74">
        <v>0.26491151006091834</v>
      </c>
      <c r="V52" s="74">
        <v>0.10329635053051489</v>
      </c>
      <c r="W52" s="74">
        <v>1.1416729160011758</v>
      </c>
      <c r="X52" s="74">
        <v>0.36246235258101456</v>
      </c>
      <c r="Y52" s="74">
        <v>3.9894040421647903E-2</v>
      </c>
      <c r="Z52" s="74">
        <v>0.86257894874979446</v>
      </c>
      <c r="AA52" s="74">
        <v>0.42605981121516123</v>
      </c>
      <c r="AB52" s="74">
        <v>0.11456184481405486</v>
      </c>
      <c r="AC52" s="74">
        <v>0.99829954716876657</v>
      </c>
      <c r="AD52" s="74">
        <v>0.32277149203446492</v>
      </c>
      <c r="AE52" s="74">
        <v>0.70673446127999195</v>
      </c>
      <c r="AF52" s="74">
        <v>0.29807988287258386</v>
      </c>
      <c r="AG52" s="74">
        <v>0.21277379797326468</v>
      </c>
      <c r="AH52" s="74">
        <v>6.8393270008260135E-2</v>
      </c>
      <c r="AI52" s="74">
        <v>2.8723729588397973E-3</v>
      </c>
      <c r="AJ52" s="74">
        <v>0.15793668734265512</v>
      </c>
      <c r="AK52" s="74">
        <v>0.23954465234152855</v>
      </c>
      <c r="AL52" s="74">
        <v>0.50692102551859985</v>
      </c>
      <c r="AM52" s="74">
        <v>0.26957724248169201</v>
      </c>
      <c r="AN52" s="74">
        <v>0.40811997692294477</v>
      </c>
      <c r="AO52" s="74">
        <v>4.3113771960786584E-2</v>
      </c>
      <c r="AP52" s="74">
        <v>0.27915071351876464</v>
      </c>
      <c r="AQ52" s="74">
        <v>0.18788805695838454</v>
      </c>
      <c r="AR52" s="74">
        <v>0.19730329525044693</v>
      </c>
      <c r="AS52" s="74">
        <v>0.65420610872690732</v>
      </c>
      <c r="AT52" s="74">
        <v>0.19460366442091354</v>
      </c>
      <c r="AU52" s="74">
        <v>9.5870509671602627E-2</v>
      </c>
      <c r="AV52" s="74">
        <v>0.73279716327941813</v>
      </c>
      <c r="AW52" s="74">
        <v>0.50212661617112275</v>
      </c>
      <c r="AX52" s="74">
        <v>0.18843579278170403</v>
      </c>
      <c r="AY52" s="74">
        <v>0.15864883053696935</v>
      </c>
      <c r="AZ52" s="74">
        <v>4.4952329805218127E-2</v>
      </c>
      <c r="BA52" s="74">
        <v>0.56942102532755834</v>
      </c>
      <c r="BB52" s="74">
        <v>0.14579424151645798</v>
      </c>
    </row>
    <row r="53" spans="1:54" x14ac:dyDescent="0.2">
      <c r="A53" t="s">
        <v>127</v>
      </c>
      <c r="B53" s="74">
        <v>5.9919770551133487E-3</v>
      </c>
      <c r="C53" s="74">
        <v>9.6585840874135603E-3</v>
      </c>
      <c r="D53" s="74">
        <v>1.2608461726270819E-2</v>
      </c>
      <c r="E53" s="74">
        <v>2.6880666178894931E-2</v>
      </c>
      <c r="F53" s="74">
        <v>1.7737854420279257E-2</v>
      </c>
      <c r="G53" s="74">
        <v>6.6225834065131491E-3</v>
      </c>
      <c r="H53" s="74">
        <v>1.0981693721361336E-2</v>
      </c>
      <c r="I53" s="74">
        <v>1.258494740413583E-2</v>
      </c>
      <c r="J53" s="74">
        <v>9.4051346605707846E-3</v>
      </c>
      <c r="K53" s="74">
        <v>1.4635497090645476E-2</v>
      </c>
      <c r="L53" s="74">
        <v>1.6220294469210968E-2</v>
      </c>
      <c r="M53" s="74">
        <v>1.0608165505976595E-2</v>
      </c>
      <c r="N53" s="74">
        <v>1.6544214828076484E-2</v>
      </c>
      <c r="O53" s="74">
        <v>1.0564288245139613E-2</v>
      </c>
      <c r="P53" s="74">
        <v>1.8209350319812054E-2</v>
      </c>
      <c r="Q53" s="74">
        <v>1.195594992080852E-2</v>
      </c>
      <c r="R53" s="74">
        <v>1.5490551839679857E-2</v>
      </c>
      <c r="S53" s="74">
        <v>4.3787862564972239E-2</v>
      </c>
      <c r="T53" s="74">
        <v>3.4353189705362983E-2</v>
      </c>
      <c r="U53" s="74">
        <v>7.2056331642594935E-3</v>
      </c>
      <c r="V53" s="74">
        <v>2.4012491779168833E-3</v>
      </c>
      <c r="W53" s="74">
        <v>2.7334558037758597E-2</v>
      </c>
      <c r="X53" s="74">
        <v>1.5953337503911008E-2</v>
      </c>
      <c r="Y53" s="74">
        <v>1.4274147179859994E-2</v>
      </c>
      <c r="Z53" s="74">
        <v>4.2563844542209545E-2</v>
      </c>
      <c r="AA53" s="74">
        <v>1.4627608322211339E-2</v>
      </c>
      <c r="AB53" s="74">
        <v>2.0607989388437286E-2</v>
      </c>
      <c r="AC53" s="74">
        <v>3.2161492504348292E-2</v>
      </c>
      <c r="AD53" s="74">
        <v>1.9526978266405651E-2</v>
      </c>
      <c r="AE53" s="74">
        <v>5.6348257025784131E-2</v>
      </c>
      <c r="AF53" s="74">
        <v>1.4537615864090121E-2</v>
      </c>
      <c r="AG53" s="74">
        <v>1.4937306848623308E-2</v>
      </c>
      <c r="AH53" s="74">
        <v>1.5849432877295254E-2</v>
      </c>
      <c r="AI53" s="74">
        <v>2.3924938409243457E-3</v>
      </c>
      <c r="AJ53" s="74">
        <v>1.8672679890964307E-2</v>
      </c>
      <c r="AK53" s="74">
        <v>2.053956124209055E-2</v>
      </c>
      <c r="AL53" s="74">
        <v>3.1721719071402484E-2</v>
      </c>
      <c r="AM53" s="74">
        <v>1.5787755893480925E-2</v>
      </c>
      <c r="AN53" s="74">
        <v>1.3185718126099078E-2</v>
      </c>
      <c r="AO53" s="74">
        <v>2.0346727029970257E-2</v>
      </c>
      <c r="AP53" s="74">
        <v>2.3524449281498071E-2</v>
      </c>
      <c r="AQ53" s="74">
        <v>1.7003985522700708E-2</v>
      </c>
      <c r="AR53" s="74">
        <v>2.4744581167264971E-2</v>
      </c>
      <c r="AS53" s="74">
        <v>2.1560789083090628E-2</v>
      </c>
      <c r="AT53" s="74">
        <v>1.1122398810356024E-2</v>
      </c>
      <c r="AU53" s="74">
        <v>1.1994300483380949E-2</v>
      </c>
      <c r="AV53" s="74">
        <v>2.0224844441178752E-2</v>
      </c>
      <c r="AW53" s="74">
        <v>2.6152914260856377E-2</v>
      </c>
      <c r="AX53" s="74">
        <v>9.6020769044349238E-3</v>
      </c>
      <c r="AY53" s="74">
        <v>2.0086184058891104E-2</v>
      </c>
      <c r="AZ53" s="74">
        <v>9.3657616197371334E-3</v>
      </c>
      <c r="BA53" s="74">
        <v>2.032519553593921E-2</v>
      </c>
      <c r="BB53" s="74">
        <v>2.1683361677953875E-2</v>
      </c>
    </row>
    <row r="54" spans="1:54" x14ac:dyDescent="0.2">
      <c r="A54" t="s">
        <v>123</v>
      </c>
      <c r="B54" s="74">
        <v>3.1300901407970643</v>
      </c>
      <c r="C54" s="74">
        <v>3.3149034436509583</v>
      </c>
      <c r="D54" s="74">
        <v>3.2670050270478592</v>
      </c>
      <c r="E54" s="74">
        <v>2.7631640221720373</v>
      </c>
      <c r="F54" s="74">
        <v>3.5008342747078607</v>
      </c>
      <c r="G54" s="74">
        <v>3.5157943843365702</v>
      </c>
      <c r="H54" s="74">
        <v>3.4943184874435662</v>
      </c>
      <c r="I54" s="74">
        <v>3.4809729798587732</v>
      </c>
      <c r="J54" s="74">
        <v>3.4621625031520811</v>
      </c>
      <c r="K54" s="74">
        <v>3.4401500483828991</v>
      </c>
      <c r="L54" s="74">
        <v>3.288521392149462</v>
      </c>
      <c r="M54" s="74">
        <v>3.5421311057436897</v>
      </c>
      <c r="N54" s="74">
        <v>3.3828868509442636</v>
      </c>
      <c r="O54" s="74">
        <v>3.5040816716250669</v>
      </c>
      <c r="P54" s="74">
        <v>3.2391062920226732</v>
      </c>
      <c r="Q54" s="74">
        <v>3.5836166156964318</v>
      </c>
      <c r="R54" s="74">
        <v>3.5778767032021177</v>
      </c>
      <c r="S54" s="74">
        <v>3.014232212073328</v>
      </c>
      <c r="T54" s="74">
        <v>3.0814548997054225</v>
      </c>
      <c r="U54" s="74">
        <v>3.5637011306309465</v>
      </c>
      <c r="V54" s="74">
        <v>3.4190744461585072</v>
      </c>
      <c r="W54" s="74">
        <v>2.8494208482358889</v>
      </c>
      <c r="X54" s="74">
        <v>3.0945151450743853</v>
      </c>
      <c r="Y54" s="74">
        <v>3.5228148811258255</v>
      </c>
      <c r="Z54" s="74">
        <v>2.7504817439947034</v>
      </c>
      <c r="AA54" s="74">
        <v>3.020769154350428</v>
      </c>
      <c r="AB54" s="74">
        <v>3.4564041789601663</v>
      </c>
      <c r="AC54" s="74">
        <v>2.8890600965761597</v>
      </c>
      <c r="AD54" s="74">
        <v>3.1683261867983137</v>
      </c>
      <c r="AE54" s="74">
        <v>2.8099653476623971</v>
      </c>
      <c r="AF54" s="74">
        <v>3.2665816240225913</v>
      </c>
      <c r="AG54" s="74">
        <v>3.0266953856272201</v>
      </c>
      <c r="AH54" s="74">
        <v>3.2208750204111261</v>
      </c>
      <c r="AI54" s="74">
        <v>3.2844922197359496</v>
      </c>
      <c r="AJ54" s="74">
        <v>3.3183922419361029</v>
      </c>
      <c r="AK54" s="74">
        <v>3.1365268191581199</v>
      </c>
      <c r="AL54" s="74">
        <v>2.9585916054431221</v>
      </c>
      <c r="AM54" s="74">
        <v>3.1507458858125452</v>
      </c>
      <c r="AN54" s="74">
        <v>3.0519363621655797</v>
      </c>
      <c r="AO54" s="74">
        <v>3.2056799089906383</v>
      </c>
      <c r="AP54" s="74">
        <v>3.1024367545445797</v>
      </c>
      <c r="AQ54" s="74">
        <v>3.2546934196614159</v>
      </c>
      <c r="AR54" s="74">
        <v>3.1077555775418322</v>
      </c>
      <c r="AS54" s="74">
        <v>2.9386570915534307</v>
      </c>
      <c r="AT54" s="74">
        <v>3.2434771203853674</v>
      </c>
      <c r="AU54" s="74">
        <v>3.3301753275714074</v>
      </c>
      <c r="AV54" s="74">
        <v>3.0627780763649475</v>
      </c>
      <c r="AW54" s="74">
        <v>3.1786854787521603</v>
      </c>
      <c r="AX54" s="74">
        <v>3.3741289275859385</v>
      </c>
      <c r="AY54" s="74">
        <v>3.280374534643685</v>
      </c>
      <c r="AZ54" s="74">
        <v>3.4278214673604439</v>
      </c>
      <c r="BA54" s="74">
        <v>3.0741966518213073</v>
      </c>
      <c r="BB54" s="74">
        <v>3.2969116448530587</v>
      </c>
    </row>
    <row r="55" spans="1:54" x14ac:dyDescent="0.2"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AA55" s="74"/>
      <c r="AB55" s="74"/>
      <c r="AC55" s="74"/>
      <c r="AD55" s="74"/>
      <c r="AE55" s="74"/>
      <c r="AF55" s="74"/>
      <c r="AH55" s="74"/>
      <c r="AI55" s="74"/>
      <c r="AJ55" s="74"/>
      <c r="AK55" s="74"/>
      <c r="AL55" s="74"/>
      <c r="AM55" s="74"/>
      <c r="AN55" s="74"/>
      <c r="AO55" s="74"/>
      <c r="AT55" s="74"/>
      <c r="AU55" s="74"/>
      <c r="AV55" s="74"/>
      <c r="AW55" s="74"/>
      <c r="AX55" s="74"/>
      <c r="AY55" s="74"/>
      <c r="AZ55" s="74"/>
      <c r="BA55" s="74"/>
      <c r="BB55" s="74"/>
    </row>
    <row r="56" spans="1:54" x14ac:dyDescent="0.2">
      <c r="A56" t="s">
        <v>128</v>
      </c>
      <c r="B56" s="74">
        <v>1.7751250008307671</v>
      </c>
      <c r="C56" s="74">
        <v>1.7669682476291688</v>
      </c>
      <c r="D56" s="74">
        <v>1.6984484545447931</v>
      </c>
      <c r="E56" s="74">
        <v>1.7102513191756481</v>
      </c>
      <c r="F56" s="74">
        <v>1.7640399888392644</v>
      </c>
      <c r="G56" s="74">
        <v>1.747836093783441</v>
      </c>
      <c r="H56" s="74">
        <v>1.7558260598870665</v>
      </c>
      <c r="I56" s="74">
        <v>1.7270506617426478</v>
      </c>
      <c r="J56" s="74">
        <v>1.847652876116789</v>
      </c>
      <c r="K56" s="74">
        <v>1.732498262032123</v>
      </c>
      <c r="L56" s="74">
        <v>1.7608542156491021</v>
      </c>
      <c r="M56" s="74">
        <v>1.7964164279159767</v>
      </c>
      <c r="N56" s="74">
        <v>1.721103423932564</v>
      </c>
      <c r="O56" s="74">
        <v>1.7772207460100087</v>
      </c>
      <c r="P56" s="74">
        <v>1.7229312859940074</v>
      </c>
      <c r="Q56" s="74">
        <v>1.8102983096985659</v>
      </c>
      <c r="R56" s="74">
        <v>1.9172668209658215</v>
      </c>
      <c r="S56" s="74">
        <v>1.7047586948561819</v>
      </c>
      <c r="T56" s="74">
        <v>1.7459566922274921</v>
      </c>
      <c r="U56" s="74">
        <v>1.810794062749717</v>
      </c>
      <c r="V56" s="74">
        <v>1.7951329489836663</v>
      </c>
      <c r="W56" s="74">
        <v>1.8231368654600184</v>
      </c>
      <c r="X56" s="95">
        <v>1.7342377092469086</v>
      </c>
      <c r="Y56" s="95">
        <v>1.7821448179948429</v>
      </c>
      <c r="Z56" s="95">
        <v>1.7526269409166688</v>
      </c>
      <c r="AA56" s="74">
        <v>1.7639651859236838</v>
      </c>
      <c r="AB56" s="74">
        <v>1.7557557346501924</v>
      </c>
      <c r="AC56" s="74">
        <v>1.8275850538463552</v>
      </c>
      <c r="AD56" s="74">
        <v>1.7537403722819433</v>
      </c>
      <c r="AE56" s="74">
        <v>1.8643023380050394</v>
      </c>
      <c r="AF56" s="74">
        <v>1.810962520194755</v>
      </c>
      <c r="AG56" s="74">
        <v>1.7326131518754204</v>
      </c>
      <c r="AH56" s="74">
        <v>1.7645134865253669</v>
      </c>
      <c r="AI56" s="74">
        <v>1.6902304217266542</v>
      </c>
      <c r="AJ56" s="74">
        <v>1.7202284091926401</v>
      </c>
      <c r="AK56" s="74">
        <v>1.6594247303145413</v>
      </c>
      <c r="AL56" s="74">
        <v>1.7040188755547301</v>
      </c>
      <c r="AM56" s="74">
        <v>1.6786997234151528</v>
      </c>
      <c r="AN56" s="74">
        <v>1.6943967910321089</v>
      </c>
      <c r="AO56" s="74">
        <v>1.677968495760781</v>
      </c>
      <c r="AP56" s="74">
        <v>1.718475567742209</v>
      </c>
      <c r="AQ56" s="74">
        <v>1.6706462907920319</v>
      </c>
      <c r="AR56" s="74">
        <v>1.6579949832016534</v>
      </c>
      <c r="AS56" s="74">
        <v>1.7305100286258659</v>
      </c>
      <c r="AT56" s="74">
        <v>1.6883228756694082</v>
      </c>
      <c r="AU56" s="74">
        <v>1.6681368333661002</v>
      </c>
      <c r="AV56" s="74">
        <v>1.7957566713884128</v>
      </c>
      <c r="AW56" s="74">
        <v>1.7366746244245845</v>
      </c>
      <c r="AX56" s="74">
        <v>1.724335145480238</v>
      </c>
      <c r="AY56" s="74">
        <v>1.7169822815657045</v>
      </c>
      <c r="AZ56" s="74">
        <v>1.7375403863185763</v>
      </c>
      <c r="BA56" s="74">
        <v>1.7575328911848309</v>
      </c>
      <c r="BB56" s="74">
        <v>1.7462669502675012</v>
      </c>
    </row>
    <row r="57" spans="1:54" x14ac:dyDescent="0.2">
      <c r="A57" t="s">
        <v>129</v>
      </c>
      <c r="B57" s="74">
        <v>0.58980779269295247</v>
      </c>
      <c r="C57" s="74">
        <v>0.60802028410899756</v>
      </c>
      <c r="D57" s="74">
        <v>0.53285048996435158</v>
      </c>
      <c r="E57" s="74">
        <v>0.76119274307227114</v>
      </c>
      <c r="F57" s="74">
        <v>0.56010981892626455</v>
      </c>
      <c r="G57" s="74">
        <v>0.74598250248363551</v>
      </c>
      <c r="H57" s="74">
        <v>0.71291652734145816</v>
      </c>
      <c r="I57" s="74">
        <v>0.61478766248683747</v>
      </c>
      <c r="J57" s="74">
        <v>0.72321698857312122</v>
      </c>
      <c r="K57" s="74">
        <v>0.68561996702541916</v>
      </c>
      <c r="L57" s="74">
        <v>0.76426454802791954</v>
      </c>
      <c r="M57" s="74">
        <v>0.69646341020573532</v>
      </c>
      <c r="N57" s="74">
        <v>0.65983786518427356</v>
      </c>
      <c r="O57" s="74">
        <v>0.73467956156625869</v>
      </c>
      <c r="P57" s="74">
        <v>0.68917066308989106</v>
      </c>
      <c r="Q57" s="74">
        <v>0.61306145926860156</v>
      </c>
      <c r="R57" s="74">
        <v>0.60282009329935748</v>
      </c>
      <c r="S57" s="74">
        <v>0.60141866975700076</v>
      </c>
      <c r="T57" s="74">
        <v>0.50553758615806355</v>
      </c>
      <c r="U57" s="74">
        <v>0.64054364715814449</v>
      </c>
      <c r="V57" s="74">
        <v>0.57441454542485271</v>
      </c>
      <c r="W57" s="74">
        <v>0.59728358495929212</v>
      </c>
      <c r="X57" s="95">
        <v>0.63130410727245057</v>
      </c>
      <c r="Y57" s="95">
        <v>0.62167210083294822</v>
      </c>
      <c r="Z57" s="95">
        <v>0.70343660709335665</v>
      </c>
      <c r="AA57" s="74">
        <v>0.66132102754461086</v>
      </c>
      <c r="AB57" s="74">
        <v>0.69096803488404301</v>
      </c>
      <c r="AC57" s="74">
        <v>0.61446123520957963</v>
      </c>
      <c r="AD57" s="74">
        <v>0.7012303276817563</v>
      </c>
      <c r="AE57" s="74">
        <v>5.4175345081760799E-2</v>
      </c>
      <c r="AF57" s="74">
        <v>0.53523087883185416</v>
      </c>
      <c r="AG57" s="74">
        <v>0.66289515479280992</v>
      </c>
      <c r="AH57" s="74">
        <v>0.63353139412926118</v>
      </c>
      <c r="AI57" s="74">
        <v>0.59696550331054044</v>
      </c>
      <c r="AJ57" s="74">
        <v>0.62764924412950107</v>
      </c>
      <c r="AK57" s="74">
        <v>0.68318663243456945</v>
      </c>
      <c r="AL57" s="74">
        <v>0.69219861373352498</v>
      </c>
      <c r="AM57" s="74">
        <v>0.59097616337194614</v>
      </c>
      <c r="AN57" s="74">
        <v>0.695977590537875</v>
      </c>
      <c r="AO57" s="74">
        <v>0.59630673917008303</v>
      </c>
      <c r="AP57" s="74">
        <v>0.6696965039319781</v>
      </c>
      <c r="AQ57" s="74">
        <v>0.66711416306639404</v>
      </c>
      <c r="AR57" s="74">
        <v>0.637735382260332</v>
      </c>
      <c r="AS57" s="74">
        <v>0.59683205060146327</v>
      </c>
      <c r="AT57" s="74">
        <v>0.67220628681014405</v>
      </c>
      <c r="AU57" s="74">
        <v>0.64311816774633346</v>
      </c>
      <c r="AV57" s="74">
        <v>0.81832580804423971</v>
      </c>
      <c r="AW57" s="74">
        <v>0.744136909956569</v>
      </c>
      <c r="AX57" s="74">
        <v>0.66791928200564898</v>
      </c>
      <c r="AY57" s="74">
        <v>0.64767523675160188</v>
      </c>
      <c r="AZ57" s="74">
        <v>0.6333138946894461</v>
      </c>
      <c r="BA57" s="74">
        <v>0.71371721254225462</v>
      </c>
      <c r="BB57" s="74">
        <v>0.62321006251521216</v>
      </c>
    </row>
    <row r="58" spans="1:54" x14ac:dyDescent="0.2">
      <c r="A58" t="s">
        <v>130</v>
      </c>
      <c r="B58" s="74">
        <v>5.9564414683978606E-2</v>
      </c>
      <c r="C58" s="74">
        <v>6.1826576119592871E-2</v>
      </c>
      <c r="D58" s="74">
        <v>9.7153172088301473E-2</v>
      </c>
      <c r="E58" s="74">
        <v>0.10080448973294483</v>
      </c>
      <c r="F58" s="74">
        <v>0.11241389873046563</v>
      </c>
      <c r="G58" s="74">
        <v>0.18257344779115567</v>
      </c>
      <c r="H58" s="74">
        <v>7.0337103533907638E-2</v>
      </c>
      <c r="I58" s="74">
        <v>0.10680598471864186</v>
      </c>
      <c r="J58" s="74">
        <v>0.11128081950815295</v>
      </c>
      <c r="K58" s="74">
        <v>0.106827519704098</v>
      </c>
      <c r="L58" s="74">
        <v>0.12438653879964284</v>
      </c>
      <c r="M58" s="74">
        <v>7.3221744418893953E-2</v>
      </c>
      <c r="N58" s="74">
        <v>0.12072820781160915</v>
      </c>
      <c r="O58" s="74">
        <v>9.4595560190629924E-2</v>
      </c>
      <c r="P58" s="74">
        <v>6.2166284330269654E-2</v>
      </c>
      <c r="Q58" s="74">
        <v>6.122598850273963E-2</v>
      </c>
      <c r="R58" s="74">
        <v>6.9994021321846317E-2</v>
      </c>
      <c r="S58" s="74">
        <v>0.1062556519686816</v>
      </c>
      <c r="T58" s="74">
        <v>0.13674566177816619</v>
      </c>
      <c r="U58" s="74">
        <v>8.1396590411430658E-2</v>
      </c>
      <c r="V58" s="74">
        <v>6.6908571670153308E-2</v>
      </c>
      <c r="W58" s="74">
        <v>0.1628101323828165</v>
      </c>
      <c r="X58" s="95">
        <v>7.227138368813954E-2</v>
      </c>
      <c r="Y58" s="95">
        <v>6.3027666741381577E-2</v>
      </c>
      <c r="Z58" s="95">
        <v>8.4082577857181706E-2</v>
      </c>
      <c r="AA58" s="74">
        <v>6.7930780139378324E-2</v>
      </c>
      <c r="AB58" s="74">
        <v>4.7471488545194382E-2</v>
      </c>
      <c r="AC58" s="74">
        <v>0.13041684448993177</v>
      </c>
      <c r="AD58" s="74">
        <v>6.4336274075645919E-2</v>
      </c>
      <c r="AE58" s="74">
        <v>0.14899368644449534</v>
      </c>
      <c r="AF58" s="74">
        <v>0.10035694533711952</v>
      </c>
      <c r="AG58" s="74">
        <v>0</v>
      </c>
      <c r="AH58" s="74">
        <v>9.5487499239020293E-2</v>
      </c>
      <c r="AI58" s="74">
        <v>6.8466358640123709E-2</v>
      </c>
      <c r="AJ58" s="74">
        <v>0.11308215102856398</v>
      </c>
      <c r="AK58" s="74">
        <v>7.8002879147749643E-2</v>
      </c>
      <c r="AL58" s="74">
        <v>9.3187946141559355E-2</v>
      </c>
      <c r="AM58" s="74">
        <v>6.4939171380530444E-2</v>
      </c>
      <c r="AN58" s="74">
        <v>9.9707345549276211E-2</v>
      </c>
      <c r="AO58" s="74">
        <v>0.16841311875708911</v>
      </c>
      <c r="AP58" s="74">
        <v>6.9921112045137845E-2</v>
      </c>
      <c r="AQ58" s="74">
        <v>5.4399630477257148E-2</v>
      </c>
      <c r="AR58" s="74">
        <v>7.528056755908609E-2</v>
      </c>
      <c r="AS58" s="74">
        <v>8.1654590708751223E-2</v>
      </c>
      <c r="AT58" s="74">
        <v>0.10456165750905687</v>
      </c>
      <c r="AU58" s="74">
        <v>0.10654566870252134</v>
      </c>
      <c r="AV58" s="74">
        <v>9.7396677463563619E-2</v>
      </c>
      <c r="AW58" s="74">
        <v>0.16821508671193144</v>
      </c>
      <c r="AX58" s="74">
        <v>8.2976655345243538E-2</v>
      </c>
      <c r="AY58" s="74">
        <v>0.11294988578317267</v>
      </c>
      <c r="AZ58" s="74">
        <v>0.11740688410066645</v>
      </c>
      <c r="BA58" s="74">
        <v>0.11355222342901168</v>
      </c>
      <c r="BB58" s="74">
        <v>9.4347468913602892E-2</v>
      </c>
    </row>
    <row r="59" spans="1:54" x14ac:dyDescent="0.2">
      <c r="A59" t="s">
        <v>263</v>
      </c>
      <c r="B59" s="74">
        <v>8.5020004103995711E-2</v>
      </c>
      <c r="C59" s="74">
        <v>0.22089553702548978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>
        <v>4.986126132976449E-2</v>
      </c>
      <c r="Q59" s="74">
        <v>0</v>
      </c>
      <c r="R59" s="74">
        <v>0.11123230300275595</v>
      </c>
      <c r="S59" s="74">
        <v>9.0834038726780073E-2</v>
      </c>
      <c r="T59" s="74">
        <v>2.7487020732316358E-2</v>
      </c>
      <c r="U59" s="74">
        <v>0.18385360005509349</v>
      </c>
      <c r="V59" s="74">
        <v>5.8279788783985008E-2</v>
      </c>
      <c r="W59" s="74">
        <v>0.14845907051250917</v>
      </c>
      <c r="X59" s="95">
        <v>8.4106392964772344E-3</v>
      </c>
      <c r="Y59" s="95">
        <v>1.1006487646385281E-2</v>
      </c>
      <c r="Z59" s="95">
        <v>8.7650023515107207E-3</v>
      </c>
      <c r="AA59" s="74">
        <v>6.8273272357355683E-2</v>
      </c>
      <c r="AB59" s="74">
        <v>0.16295083294204313</v>
      </c>
      <c r="AC59" s="74">
        <v>0.28174749601386251</v>
      </c>
      <c r="AD59" s="74">
        <v>0.23240882748131886</v>
      </c>
      <c r="AE59" s="74">
        <v>1.8702314152090199E-2</v>
      </c>
      <c r="AF59" s="74">
        <v>0</v>
      </c>
      <c r="AG59" s="74">
        <v>1.2195355545299259E-2</v>
      </c>
      <c r="AH59" s="74">
        <v>0.10470455948871714</v>
      </c>
      <c r="AI59" s="74">
        <v>4.0200432501333816E-2</v>
      </c>
      <c r="AJ59" s="74"/>
      <c r="AK59" s="74"/>
      <c r="AL59" s="74"/>
      <c r="AM59" s="74"/>
      <c r="AN59" s="74"/>
      <c r="AO59" s="74"/>
      <c r="AP59" s="74">
        <v>1.1925556840476453E-2</v>
      </c>
      <c r="AQ59" s="74">
        <v>9.0152887697384464E-3</v>
      </c>
      <c r="AR59" s="74">
        <v>9.2837082670732957E-3</v>
      </c>
      <c r="AS59" s="74">
        <v>1.1301197111478378E-2</v>
      </c>
      <c r="AT59" s="74"/>
      <c r="AU59" s="74"/>
      <c r="AV59" s="74"/>
      <c r="AW59" s="74"/>
      <c r="AX59" s="74"/>
      <c r="AY59" s="74"/>
      <c r="AZ59" s="74"/>
      <c r="BA59" s="74"/>
      <c r="BB59" s="74">
        <v>8.996042277512753E-2</v>
      </c>
    </row>
    <row r="60" spans="1:54" x14ac:dyDescent="0.2">
      <c r="A60" t="s">
        <v>261</v>
      </c>
      <c r="B60" s="74">
        <v>4.7957044329043812E-3</v>
      </c>
      <c r="C60" s="74">
        <v>4.831430646507282E-3</v>
      </c>
      <c r="D60" s="74">
        <v>1.6190441227865428E-2</v>
      </c>
      <c r="E60" s="74">
        <v>3.5757157899741453E-2</v>
      </c>
      <c r="F60" s="74">
        <v>8.1644671346134505E-3</v>
      </c>
      <c r="G60" s="74">
        <v>1.170909399623144E-2</v>
      </c>
      <c r="H60" s="74">
        <v>0</v>
      </c>
      <c r="I60" s="74">
        <v>0</v>
      </c>
      <c r="J60" s="74">
        <v>1.9577216392560135E-4</v>
      </c>
      <c r="K60" s="74">
        <v>1.8543294850401108E-3</v>
      </c>
      <c r="L60" s="74">
        <v>0</v>
      </c>
      <c r="M60" s="74">
        <v>0</v>
      </c>
      <c r="N60" s="74">
        <v>5.844609526855421E-3</v>
      </c>
      <c r="O60" s="74">
        <v>1.1173598485269349E-2</v>
      </c>
      <c r="P60" s="74">
        <v>7.2869656580635501E-3</v>
      </c>
      <c r="Q60" s="74">
        <v>0</v>
      </c>
      <c r="R60" s="74">
        <v>0</v>
      </c>
      <c r="S60" s="74">
        <v>4.1373517264312265E-2</v>
      </c>
      <c r="T60" s="74">
        <v>5.6462375807729302E-2</v>
      </c>
      <c r="U60" s="74">
        <v>2.4029413685082665E-3</v>
      </c>
      <c r="V60" s="74">
        <v>0</v>
      </c>
      <c r="W60" s="74">
        <v>1.9888482086118594E-2</v>
      </c>
      <c r="X60" s="95">
        <v>5.443858140977695E-3</v>
      </c>
      <c r="Y60" s="95">
        <v>3.6616585488646225E-3</v>
      </c>
      <c r="Z60" s="95">
        <v>2.4513479348415381E-2</v>
      </c>
      <c r="AA60" s="74">
        <v>7.3170430047953235E-3</v>
      </c>
      <c r="AB60" s="74">
        <v>0</v>
      </c>
      <c r="AC60" s="74">
        <v>3.4650791424064575E-2</v>
      </c>
      <c r="AD60" s="74">
        <v>4.8839063974675072E-3</v>
      </c>
      <c r="AE60" s="74">
        <v>3.006571214803342E-2</v>
      </c>
      <c r="AF60" s="74">
        <v>1.4544053699225823E-2</v>
      </c>
      <c r="AG60" s="74">
        <v>8.9663530097046598E-2</v>
      </c>
      <c r="AH60" s="74">
        <v>1.2197270490181412E-2</v>
      </c>
      <c r="AI60" s="74">
        <v>9.5742133298274707E-3</v>
      </c>
      <c r="AJ60" s="74">
        <v>0</v>
      </c>
      <c r="AK60" s="74">
        <v>0</v>
      </c>
      <c r="AL60" s="74">
        <v>2.4030986502960965E-2</v>
      </c>
      <c r="AM60" s="74">
        <v>1.0120429089025978E-2</v>
      </c>
      <c r="AN60" s="74">
        <v>0</v>
      </c>
      <c r="AO60" s="74">
        <v>0</v>
      </c>
      <c r="AP60" s="74">
        <v>6.5096440207615099E-3</v>
      </c>
      <c r="AQ60" s="74">
        <v>9.685388423596725E-3</v>
      </c>
      <c r="AR60" s="74">
        <v>8.6213320085208409E-3</v>
      </c>
      <c r="AS60" s="74">
        <v>1.4712715450622185E-2</v>
      </c>
      <c r="AT60" s="74">
        <v>7.4102481588268862E-4</v>
      </c>
      <c r="AU60" s="74">
        <v>7.8216094655440965E-3</v>
      </c>
      <c r="AV60" s="74">
        <v>5.9888107140559123E-3</v>
      </c>
      <c r="AW60" s="74">
        <v>0</v>
      </c>
      <c r="AX60" s="74">
        <v>3.5142751632679076E-2</v>
      </c>
      <c r="AY60" s="74">
        <v>0</v>
      </c>
      <c r="AZ60" s="74">
        <v>1.944468825295025E-4</v>
      </c>
      <c r="BA60" s="74">
        <v>1.3868143598339357E-2</v>
      </c>
      <c r="BB60" s="74">
        <v>7.230987977950549E-3</v>
      </c>
    </row>
    <row r="61" spans="1:54" x14ac:dyDescent="0.2">
      <c r="A61" t="s">
        <v>270</v>
      </c>
      <c r="B61" s="74">
        <v>1.9101842914631</v>
      </c>
      <c r="C61" s="74">
        <v>1.7742730323280029</v>
      </c>
      <c r="D61" s="74">
        <v>1.9838095587721345</v>
      </c>
      <c r="E61" s="74">
        <v>1.9642428421002585</v>
      </c>
      <c r="F61" s="74">
        <v>1.9918355328653865</v>
      </c>
      <c r="G61" s="74">
        <v>1.9882909060037686</v>
      </c>
      <c r="H61" s="74">
        <v>2</v>
      </c>
      <c r="I61" s="74">
        <v>2</v>
      </c>
      <c r="J61" s="74">
        <v>1.9998042278360744</v>
      </c>
      <c r="K61" s="74">
        <v>1.9981456705149598</v>
      </c>
      <c r="L61" s="74">
        <v>2</v>
      </c>
      <c r="M61" s="74">
        <v>2</v>
      </c>
      <c r="N61" s="74">
        <v>1.9941553904731446</v>
      </c>
      <c r="O61" s="74">
        <v>1.9888264015147306</v>
      </c>
      <c r="P61" s="74">
        <v>1.9428517730121719</v>
      </c>
      <c r="Q61" s="74">
        <v>2</v>
      </c>
      <c r="R61" s="74">
        <v>1.888767696997244</v>
      </c>
      <c r="S61" s="74">
        <v>1.8677924440089075</v>
      </c>
      <c r="T61" s="74">
        <v>1.9160506034599543</v>
      </c>
      <c r="U61" s="74">
        <v>1.8137434585763983</v>
      </c>
      <c r="V61" s="74">
        <v>1.941720211216015</v>
      </c>
      <c r="W61" s="74">
        <v>1.8316524474013722</v>
      </c>
      <c r="X61" s="95">
        <v>1.9945561418590223</v>
      </c>
      <c r="Y61" s="95">
        <v>1.9963383414511353</v>
      </c>
      <c r="Z61" s="95">
        <v>1.9754865206515846</v>
      </c>
      <c r="AA61" s="74">
        <v>1.9244096846378489</v>
      </c>
      <c r="AB61" s="74">
        <v>1.837049167057957</v>
      </c>
      <c r="AC61" s="74">
        <v>1.6836017125620728</v>
      </c>
      <c r="AD61" s="74">
        <v>1.7627072661212138</v>
      </c>
      <c r="AE61" s="74">
        <v>1.9512319736998764</v>
      </c>
      <c r="AF61" s="74">
        <v>1.9854559463007742</v>
      </c>
      <c r="AG61" s="74">
        <v>1.8845581022125932</v>
      </c>
      <c r="AH61" s="74">
        <v>1.8830981700211014</v>
      </c>
      <c r="AI61" s="74">
        <v>1.9502253541688388</v>
      </c>
      <c r="AJ61" s="74">
        <v>2</v>
      </c>
      <c r="AK61" s="74">
        <v>2</v>
      </c>
      <c r="AL61" s="74">
        <v>1.9759690134970391</v>
      </c>
      <c r="AM61" s="74">
        <v>1.989879570910974</v>
      </c>
      <c r="AN61" s="74">
        <v>2</v>
      </c>
      <c r="AO61" s="74">
        <v>2</v>
      </c>
      <c r="AP61" s="74">
        <v>1.9934903559792385</v>
      </c>
      <c r="AQ61" s="74">
        <v>1.9903146115764032</v>
      </c>
      <c r="AR61" s="74">
        <v>1.9913786679914791</v>
      </c>
      <c r="AS61" s="74">
        <v>1.9852872845493779</v>
      </c>
      <c r="AT61" s="74">
        <v>1.9992589751841172</v>
      </c>
      <c r="AU61" s="74">
        <v>1.9921783905344559</v>
      </c>
      <c r="AV61" s="74">
        <v>1.994011189285944</v>
      </c>
      <c r="AW61" s="74">
        <v>2</v>
      </c>
      <c r="AX61" s="74">
        <v>1.964857248367321</v>
      </c>
      <c r="AY61" s="74">
        <v>2</v>
      </c>
      <c r="AZ61" s="74">
        <v>1.9998055531174705</v>
      </c>
      <c r="BA61" s="74">
        <v>1.9861318564016606</v>
      </c>
      <c r="BB61" s="74">
        <v>1.902808589246922</v>
      </c>
    </row>
    <row r="62" spans="1:54" x14ac:dyDescent="0.2"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95"/>
      <c r="Y62" s="95"/>
      <c r="Z62" s="95"/>
      <c r="AA62" s="74"/>
      <c r="AB62" s="74"/>
      <c r="AC62" s="74"/>
      <c r="AD62" s="74"/>
      <c r="AE62" s="74"/>
      <c r="AF62" s="74"/>
      <c r="AH62" s="74"/>
      <c r="AI62" s="74"/>
      <c r="AJ62" s="74"/>
      <c r="AK62" s="74"/>
      <c r="AL62" s="74"/>
      <c r="AM62" s="74"/>
      <c r="AN62" s="74"/>
      <c r="AO62" s="74"/>
      <c r="AP62" s="74"/>
      <c r="AQ62" s="74"/>
      <c r="AR62" s="74"/>
      <c r="AS62" s="74"/>
      <c r="AT62" s="74"/>
      <c r="AU62" s="74"/>
      <c r="AV62" s="74"/>
      <c r="AW62" s="74"/>
      <c r="AX62" s="74"/>
      <c r="AY62" s="74"/>
      <c r="AZ62" s="74"/>
      <c r="BA62" s="74"/>
      <c r="BB62" s="74"/>
    </row>
    <row r="63" spans="1:54" x14ac:dyDescent="0.2">
      <c r="A63" t="s">
        <v>266</v>
      </c>
      <c r="B63" s="74">
        <v>17.424497208207697</v>
      </c>
      <c r="C63" s="74">
        <v>17.436815107857761</v>
      </c>
      <c r="D63" s="74">
        <v>17.328452116597447</v>
      </c>
      <c r="E63" s="74">
        <v>17.572248551980866</v>
      </c>
      <c r="F63" s="74">
        <v>17.436563706495996</v>
      </c>
      <c r="G63" s="74">
        <v>17.676392044058225</v>
      </c>
      <c r="H63" s="74">
        <v>17.539079690762431</v>
      </c>
      <c r="I63" s="74">
        <v>17.448644308948129</v>
      </c>
      <c r="J63" s="74">
        <v>17.68215068419806</v>
      </c>
      <c r="K63" s="74">
        <v>17.524945748761638</v>
      </c>
      <c r="L63" s="74">
        <v>17.649505302476658</v>
      </c>
      <c r="M63" s="74">
        <v>17.566101582540604</v>
      </c>
      <c r="N63" s="74">
        <v>17.50166949692845</v>
      </c>
      <c r="O63" s="74">
        <v>17.606495867766899</v>
      </c>
      <c r="P63" s="74">
        <v>17.474268233414168</v>
      </c>
      <c r="Q63" s="74">
        <v>17.484585757469908</v>
      </c>
      <c r="R63" s="74">
        <v>17.590080935587025</v>
      </c>
      <c r="S63" s="74">
        <v>17.412433016581861</v>
      </c>
      <c r="T63" s="74">
        <v>17.388239940163722</v>
      </c>
      <c r="U63" s="74">
        <v>17.532734300319294</v>
      </c>
      <c r="V63" s="74">
        <v>17.436456066078673</v>
      </c>
      <c r="W63" s="74">
        <v>17.583230582802127</v>
      </c>
      <c r="X63" s="95">
        <v>17.446223839503983</v>
      </c>
      <c r="Y63" s="95">
        <v>17.477851073215557</v>
      </c>
      <c r="Z63" s="95">
        <v>17.548911128218716</v>
      </c>
      <c r="AA63" s="74">
        <v>17.493216993607671</v>
      </c>
      <c r="AB63" s="74">
        <v>17.494195258079433</v>
      </c>
      <c r="AC63" s="74">
        <v>17.572463133545867</v>
      </c>
      <c r="AD63" s="74">
        <v>17.519306974039345</v>
      </c>
      <c r="AE63" s="74">
        <v>17.067471369531301</v>
      </c>
      <c r="AF63" s="74">
        <v>17.446550344363725</v>
      </c>
      <c r="AG63" s="74">
        <v>17.407703662213532</v>
      </c>
      <c r="AH63" s="74">
        <v>17.493532379893651</v>
      </c>
      <c r="AI63" s="74">
        <v>17.355662283677315</v>
      </c>
      <c r="AJ63" s="74">
        <v>17.460959804350708</v>
      </c>
      <c r="AK63" s="74">
        <v>17.42061424189686</v>
      </c>
      <c r="AL63" s="74">
        <v>17.489405435429813</v>
      </c>
      <c r="AM63" s="74">
        <v>17.334615058167628</v>
      </c>
      <c r="AN63" s="74">
        <v>17.490081727119261</v>
      </c>
      <c r="AO63" s="74">
        <v>17.442688353687956</v>
      </c>
      <c r="AP63" s="74">
        <v>17.470018740559805</v>
      </c>
      <c r="AQ63" s="74">
        <v>17.401175373105424</v>
      </c>
      <c r="AR63" s="74">
        <v>17.380294641288142</v>
      </c>
      <c r="AS63" s="74">
        <v>17.420297867047559</v>
      </c>
      <c r="AT63" s="74">
        <v>17.465090819988614</v>
      </c>
      <c r="AU63" s="74">
        <v>17.417800669814959</v>
      </c>
      <c r="AV63" s="74">
        <v>17.711479156896221</v>
      </c>
      <c r="AW63" s="74">
        <v>17.649026621093086</v>
      </c>
      <c r="AX63" s="74">
        <v>17.475231082831129</v>
      </c>
      <c r="AY63" s="74">
        <v>17.477607404100482</v>
      </c>
      <c r="AZ63" s="74">
        <v>17.488261165108685</v>
      </c>
      <c r="BA63" s="74">
        <v>17.584802327156094</v>
      </c>
      <c r="BB63" s="74">
        <v>17.463824481696324</v>
      </c>
    </row>
    <row r="64" spans="1:54" s="97" customFormat="1" x14ac:dyDescent="0.2">
      <c r="A64" s="101" t="s">
        <v>389</v>
      </c>
    </row>
  </sheetData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EFEA0-7664-F54C-9F18-59245894D16D}">
  <dimension ref="A1:AU49"/>
  <sheetViews>
    <sheetView workbookViewId="0">
      <selection activeCell="H14" sqref="H14"/>
    </sheetView>
  </sheetViews>
  <sheetFormatPr baseColWidth="10" defaultRowHeight="16" x14ac:dyDescent="0.2"/>
  <sheetData>
    <row r="1" spans="1:40" ht="19" x14ac:dyDescent="0.25">
      <c r="A1" s="71" t="s">
        <v>394</v>
      </c>
    </row>
    <row r="2" spans="1:40" s="97" customFormat="1" x14ac:dyDescent="0.2">
      <c r="A2" s="97" t="s">
        <v>214</v>
      </c>
      <c r="B2" s="97" t="s">
        <v>163</v>
      </c>
      <c r="C2" s="97" t="s">
        <v>163</v>
      </c>
      <c r="D2" s="97" t="s">
        <v>163</v>
      </c>
      <c r="E2" s="97" t="s">
        <v>163</v>
      </c>
      <c r="F2" s="97" t="s">
        <v>163</v>
      </c>
      <c r="G2" s="97" t="s">
        <v>163</v>
      </c>
      <c r="H2" s="97" t="s">
        <v>163</v>
      </c>
      <c r="I2" s="97" t="s">
        <v>163</v>
      </c>
      <c r="J2" s="97" t="s">
        <v>163</v>
      </c>
      <c r="L2" s="97" t="s">
        <v>163</v>
      </c>
      <c r="M2" s="97" t="s">
        <v>163</v>
      </c>
      <c r="N2" s="97" t="s">
        <v>163</v>
      </c>
      <c r="O2" s="97" t="s">
        <v>163</v>
      </c>
      <c r="P2" s="97" t="s">
        <v>163</v>
      </c>
      <c r="Q2" s="97" t="s">
        <v>163</v>
      </c>
      <c r="R2" s="97" t="s">
        <v>163</v>
      </c>
      <c r="S2" s="97" t="s">
        <v>163</v>
      </c>
      <c r="T2" s="97" t="s">
        <v>163</v>
      </c>
      <c r="U2" s="97" t="s">
        <v>163</v>
      </c>
      <c r="V2" s="97" t="s">
        <v>163</v>
      </c>
      <c r="W2" s="97" t="s">
        <v>163</v>
      </c>
      <c r="X2" s="97" t="s">
        <v>163</v>
      </c>
      <c r="Y2" s="97" t="s">
        <v>163</v>
      </c>
      <c r="Z2" s="97" t="s">
        <v>163</v>
      </c>
      <c r="AA2" s="97" t="s">
        <v>163</v>
      </c>
      <c r="AB2" s="97" t="s">
        <v>163</v>
      </c>
      <c r="AC2" s="97" t="s">
        <v>163</v>
      </c>
      <c r="AD2" s="97" t="s">
        <v>163</v>
      </c>
      <c r="AE2" s="97" t="s">
        <v>163</v>
      </c>
      <c r="AF2" s="97" t="s">
        <v>163</v>
      </c>
      <c r="AG2" s="97" t="s">
        <v>163</v>
      </c>
      <c r="AH2" s="97" t="s">
        <v>163</v>
      </c>
      <c r="AI2" s="97" t="s">
        <v>163</v>
      </c>
      <c r="AJ2" s="97" t="s">
        <v>163</v>
      </c>
      <c r="AK2" s="97" t="s">
        <v>163</v>
      </c>
      <c r="AL2" s="97" t="s">
        <v>163</v>
      </c>
      <c r="AM2" s="97" t="s">
        <v>163</v>
      </c>
      <c r="AN2" s="97" t="s">
        <v>163</v>
      </c>
    </row>
    <row r="3" spans="1:40" x14ac:dyDescent="0.2">
      <c r="A3" t="s">
        <v>2</v>
      </c>
      <c r="B3" t="s">
        <v>238</v>
      </c>
      <c r="C3" t="s">
        <v>238</v>
      </c>
      <c r="D3" t="s">
        <v>238</v>
      </c>
      <c r="E3" t="s">
        <v>83</v>
      </c>
      <c r="F3" t="s">
        <v>83</v>
      </c>
      <c r="G3" t="s">
        <v>238</v>
      </c>
      <c r="H3" t="s">
        <v>238</v>
      </c>
      <c r="I3" t="s">
        <v>238</v>
      </c>
      <c r="J3" t="s">
        <v>238</v>
      </c>
      <c r="L3" t="s">
        <v>238</v>
      </c>
      <c r="M3" t="s">
        <v>238</v>
      </c>
      <c r="N3" t="s">
        <v>83</v>
      </c>
      <c r="O3" t="s">
        <v>83</v>
      </c>
      <c r="P3" t="s">
        <v>83</v>
      </c>
      <c r="Q3" t="s">
        <v>83</v>
      </c>
      <c r="R3" t="s">
        <v>83</v>
      </c>
      <c r="S3" t="s">
        <v>83</v>
      </c>
      <c r="T3" t="s">
        <v>238</v>
      </c>
      <c r="U3" t="s">
        <v>83</v>
      </c>
      <c r="V3" t="s">
        <v>238</v>
      </c>
      <c r="W3" t="s">
        <v>238</v>
      </c>
      <c r="X3" t="s">
        <v>238</v>
      </c>
      <c r="Y3" t="s">
        <v>238</v>
      </c>
      <c r="Z3" t="s">
        <v>238</v>
      </c>
      <c r="AA3" t="s">
        <v>238</v>
      </c>
      <c r="AB3" t="s">
        <v>83</v>
      </c>
      <c r="AC3" t="s">
        <v>83</v>
      </c>
      <c r="AD3" t="s">
        <v>83</v>
      </c>
      <c r="AE3" t="s">
        <v>83</v>
      </c>
      <c r="AF3" t="s">
        <v>83</v>
      </c>
      <c r="AG3" t="s">
        <v>83</v>
      </c>
      <c r="AH3" t="s">
        <v>83</v>
      </c>
      <c r="AI3" t="s">
        <v>83</v>
      </c>
      <c r="AJ3" t="s">
        <v>83</v>
      </c>
      <c r="AK3" t="s">
        <v>83</v>
      </c>
      <c r="AL3" t="s">
        <v>83</v>
      </c>
      <c r="AM3" t="s">
        <v>83</v>
      </c>
      <c r="AN3" t="s">
        <v>83</v>
      </c>
    </row>
    <row r="4" spans="1:40" x14ac:dyDescent="0.2">
      <c r="A4" t="s">
        <v>160</v>
      </c>
      <c r="B4" t="s">
        <v>164</v>
      </c>
      <c r="C4" t="s">
        <v>164</v>
      </c>
      <c r="D4" t="s">
        <v>166</v>
      </c>
      <c r="E4" t="s">
        <v>64</v>
      </c>
      <c r="F4" t="s">
        <v>64</v>
      </c>
      <c r="G4" t="s">
        <v>166</v>
      </c>
      <c r="H4" t="s">
        <v>77</v>
      </c>
      <c r="I4" t="s">
        <v>77</v>
      </c>
      <c r="J4" t="s">
        <v>77</v>
      </c>
      <c r="L4" t="s">
        <v>164</v>
      </c>
      <c r="M4" t="s">
        <v>164</v>
      </c>
      <c r="N4" t="s">
        <v>164</v>
      </c>
      <c r="O4" t="s">
        <v>164</v>
      </c>
      <c r="P4" t="s">
        <v>164</v>
      </c>
      <c r="Q4" t="s">
        <v>64</v>
      </c>
      <c r="R4" t="s">
        <v>64</v>
      </c>
      <c r="S4" t="s">
        <v>64</v>
      </c>
      <c r="T4" t="s">
        <v>166</v>
      </c>
      <c r="U4" t="s">
        <v>166</v>
      </c>
      <c r="V4" t="s">
        <v>166</v>
      </c>
      <c r="W4" t="s">
        <v>166</v>
      </c>
      <c r="X4" t="s">
        <v>77</v>
      </c>
      <c r="Y4" t="s">
        <v>77</v>
      </c>
      <c r="Z4" t="s">
        <v>77</v>
      </c>
      <c r="AA4" t="s">
        <v>77</v>
      </c>
      <c r="AB4" t="s">
        <v>77</v>
      </c>
      <c r="AC4" t="s">
        <v>77</v>
      </c>
      <c r="AD4" t="s">
        <v>77</v>
      </c>
      <c r="AE4" t="s">
        <v>77</v>
      </c>
      <c r="AF4" t="s">
        <v>77</v>
      </c>
      <c r="AG4" t="s">
        <v>77</v>
      </c>
      <c r="AH4" t="s">
        <v>77</v>
      </c>
      <c r="AI4" t="s">
        <v>77</v>
      </c>
      <c r="AJ4" t="s">
        <v>77</v>
      </c>
      <c r="AK4" t="s">
        <v>77</v>
      </c>
      <c r="AL4" t="s">
        <v>77</v>
      </c>
      <c r="AM4" t="s">
        <v>77</v>
      </c>
      <c r="AN4" t="s">
        <v>77</v>
      </c>
    </row>
    <row r="5" spans="1:40" x14ac:dyDescent="0.2">
      <c r="A5" t="s">
        <v>158</v>
      </c>
      <c r="B5" t="s">
        <v>253</v>
      </c>
      <c r="C5" t="s">
        <v>253</v>
      </c>
      <c r="D5" t="s">
        <v>253</v>
      </c>
      <c r="E5" t="s">
        <v>253</v>
      </c>
      <c r="F5" t="s">
        <v>253</v>
      </c>
      <c r="G5" t="s">
        <v>254</v>
      </c>
      <c r="H5" t="s">
        <v>254</v>
      </c>
      <c r="I5" t="s">
        <v>254</v>
      </c>
      <c r="J5" t="s">
        <v>254</v>
      </c>
      <c r="L5" t="s">
        <v>253</v>
      </c>
      <c r="M5" t="s">
        <v>253</v>
      </c>
      <c r="N5" t="s">
        <v>253</v>
      </c>
      <c r="O5" t="s">
        <v>253</v>
      </c>
      <c r="P5" t="s">
        <v>253</v>
      </c>
      <c r="Q5" t="s">
        <v>253</v>
      </c>
      <c r="R5" t="s">
        <v>253</v>
      </c>
      <c r="S5" t="s">
        <v>253</v>
      </c>
      <c r="T5" t="s">
        <v>253</v>
      </c>
      <c r="U5" t="s">
        <v>253</v>
      </c>
      <c r="V5" t="s">
        <v>254</v>
      </c>
      <c r="W5" t="s">
        <v>254</v>
      </c>
      <c r="X5" t="s">
        <v>254</v>
      </c>
      <c r="Y5" t="s">
        <v>254</v>
      </c>
      <c r="Z5" t="s">
        <v>254</v>
      </c>
      <c r="AA5" t="s">
        <v>254</v>
      </c>
      <c r="AB5" t="s">
        <v>254</v>
      </c>
      <c r="AC5" t="s">
        <v>254</v>
      </c>
      <c r="AD5" t="s">
        <v>254</v>
      </c>
      <c r="AE5" t="s">
        <v>254</v>
      </c>
      <c r="AF5" t="s">
        <v>254</v>
      </c>
      <c r="AG5" t="s">
        <v>254</v>
      </c>
      <c r="AH5" t="s">
        <v>254</v>
      </c>
      <c r="AI5" t="s">
        <v>254</v>
      </c>
      <c r="AJ5" t="s">
        <v>254</v>
      </c>
      <c r="AK5" t="s">
        <v>254</v>
      </c>
      <c r="AL5" t="s">
        <v>254</v>
      </c>
      <c r="AM5" t="s">
        <v>254</v>
      </c>
      <c r="AN5" t="s">
        <v>254</v>
      </c>
    </row>
    <row r="6" spans="1:40" x14ac:dyDescent="0.2">
      <c r="A6" t="s">
        <v>1</v>
      </c>
      <c r="B6" t="s">
        <v>151</v>
      </c>
      <c r="C6" t="s">
        <v>151</v>
      </c>
      <c r="D6" t="s">
        <v>84</v>
      </c>
      <c r="E6" t="s">
        <v>66</v>
      </c>
      <c r="F6" t="s">
        <v>153</v>
      </c>
      <c r="G6" t="s">
        <v>87</v>
      </c>
      <c r="H6" t="s">
        <v>79</v>
      </c>
      <c r="I6" t="s">
        <v>79</v>
      </c>
      <c r="J6" t="s">
        <v>79</v>
      </c>
      <c r="L6" t="s">
        <v>151</v>
      </c>
      <c r="M6" t="s">
        <v>151</v>
      </c>
      <c r="N6" t="s">
        <v>177</v>
      </c>
      <c r="O6" t="s">
        <v>177</v>
      </c>
      <c r="P6" t="s">
        <v>177</v>
      </c>
      <c r="Q6" t="s">
        <v>66</v>
      </c>
      <c r="R6" t="s">
        <v>66</v>
      </c>
      <c r="S6" t="s">
        <v>153</v>
      </c>
      <c r="T6" t="s">
        <v>84</v>
      </c>
      <c r="U6" t="s">
        <v>87</v>
      </c>
      <c r="V6" t="s">
        <v>87</v>
      </c>
      <c r="W6" t="s">
        <v>87</v>
      </c>
      <c r="X6" t="s">
        <v>79</v>
      </c>
      <c r="Y6" t="s">
        <v>79</v>
      </c>
      <c r="Z6" t="s">
        <v>79</v>
      </c>
      <c r="AA6" t="s">
        <v>79</v>
      </c>
      <c r="AB6" t="s">
        <v>92</v>
      </c>
      <c r="AC6" t="s">
        <v>92</v>
      </c>
      <c r="AD6" t="s">
        <v>92</v>
      </c>
      <c r="AE6" t="s">
        <v>92</v>
      </c>
      <c r="AF6" t="s">
        <v>92</v>
      </c>
      <c r="AG6" t="s">
        <v>92</v>
      </c>
      <c r="AH6" t="s">
        <v>92</v>
      </c>
      <c r="AI6" t="s">
        <v>92</v>
      </c>
      <c r="AJ6" t="s">
        <v>92</v>
      </c>
      <c r="AK6" t="s">
        <v>92</v>
      </c>
      <c r="AL6" t="s">
        <v>92</v>
      </c>
      <c r="AM6" t="s">
        <v>92</v>
      </c>
      <c r="AN6" t="s">
        <v>93</v>
      </c>
    </row>
    <row r="7" spans="1:40" x14ac:dyDescent="0.2">
      <c r="A7" t="s">
        <v>156</v>
      </c>
      <c r="B7" t="s">
        <v>148</v>
      </c>
      <c r="C7" t="s">
        <v>148</v>
      </c>
      <c r="D7" t="s">
        <v>148</v>
      </c>
      <c r="E7" t="s">
        <v>148</v>
      </c>
      <c r="F7" t="s">
        <v>148</v>
      </c>
      <c r="G7" t="s">
        <v>148</v>
      </c>
      <c r="H7" t="s">
        <v>148</v>
      </c>
      <c r="I7" t="s">
        <v>148</v>
      </c>
      <c r="J7" t="s">
        <v>148</v>
      </c>
      <c r="L7" t="s">
        <v>148</v>
      </c>
      <c r="M7" t="s">
        <v>148</v>
      </c>
      <c r="N7" t="s">
        <v>148</v>
      </c>
      <c r="O7" t="s">
        <v>148</v>
      </c>
      <c r="P7" t="s">
        <v>148</v>
      </c>
      <c r="Q7" t="s">
        <v>148</v>
      </c>
      <c r="R7" t="s">
        <v>148</v>
      </c>
      <c r="S7" t="s">
        <v>148</v>
      </c>
      <c r="T7" t="s">
        <v>148</v>
      </c>
      <c r="U7" t="s">
        <v>148</v>
      </c>
      <c r="V7" t="s">
        <v>148</v>
      </c>
      <c r="W7" t="s">
        <v>148</v>
      </c>
      <c r="X7" t="s">
        <v>148</v>
      </c>
      <c r="Y7" t="s">
        <v>148</v>
      </c>
      <c r="Z7" t="s">
        <v>148</v>
      </c>
      <c r="AA7" t="s">
        <v>148</v>
      </c>
      <c r="AB7" t="s">
        <v>148</v>
      </c>
      <c r="AC7" t="s">
        <v>148</v>
      </c>
      <c r="AD7" t="s">
        <v>148</v>
      </c>
      <c r="AE7" t="s">
        <v>148</v>
      </c>
      <c r="AF7" t="s">
        <v>148</v>
      </c>
      <c r="AG7" t="s">
        <v>148</v>
      </c>
      <c r="AH7" t="s">
        <v>148</v>
      </c>
      <c r="AI7" t="s">
        <v>148</v>
      </c>
      <c r="AJ7" t="s">
        <v>148</v>
      </c>
      <c r="AK7" t="s">
        <v>148</v>
      </c>
      <c r="AL7" t="s">
        <v>148</v>
      </c>
      <c r="AM7" t="s">
        <v>148</v>
      </c>
      <c r="AN7" t="s">
        <v>148</v>
      </c>
    </row>
    <row r="8" spans="1:40" x14ac:dyDescent="0.2">
      <c r="A8" t="s">
        <v>157</v>
      </c>
      <c r="B8" t="s">
        <v>240</v>
      </c>
      <c r="C8" t="s">
        <v>240</v>
      </c>
      <c r="D8" t="s">
        <v>235</v>
      </c>
      <c r="E8" t="s">
        <v>235</v>
      </c>
      <c r="F8" t="s">
        <v>234</v>
      </c>
      <c r="G8" t="s">
        <v>234</v>
      </c>
      <c r="H8" t="s">
        <v>240</v>
      </c>
      <c r="I8" t="s">
        <v>234</v>
      </c>
      <c r="J8" t="s">
        <v>234</v>
      </c>
      <c r="L8" t="s">
        <v>240</v>
      </c>
      <c r="M8" t="s">
        <v>240</v>
      </c>
      <c r="N8" t="s">
        <v>235</v>
      </c>
      <c r="O8" t="s">
        <v>235</v>
      </c>
      <c r="P8" t="s">
        <v>235</v>
      </c>
      <c r="Q8" t="s">
        <v>235</v>
      </c>
      <c r="R8" t="s">
        <v>235</v>
      </c>
      <c r="S8" t="s">
        <v>234</v>
      </c>
      <c r="T8" t="s">
        <v>235</v>
      </c>
      <c r="U8" t="s">
        <v>235</v>
      </c>
      <c r="V8" t="s">
        <v>234</v>
      </c>
      <c r="W8" t="s">
        <v>234</v>
      </c>
      <c r="X8" t="s">
        <v>240</v>
      </c>
      <c r="Y8" t="s">
        <v>240</v>
      </c>
      <c r="Z8" t="s">
        <v>234</v>
      </c>
      <c r="AA8" t="s">
        <v>234</v>
      </c>
      <c r="AB8" t="s">
        <v>235</v>
      </c>
      <c r="AC8" t="s">
        <v>235</v>
      </c>
      <c r="AD8" t="s">
        <v>235</v>
      </c>
      <c r="AE8" t="s">
        <v>235</v>
      </c>
      <c r="AF8" t="s">
        <v>235</v>
      </c>
      <c r="AG8" t="s">
        <v>235</v>
      </c>
      <c r="AH8" t="s">
        <v>235</v>
      </c>
      <c r="AI8" t="s">
        <v>235</v>
      </c>
      <c r="AJ8" t="s">
        <v>235</v>
      </c>
      <c r="AK8" t="s">
        <v>235</v>
      </c>
      <c r="AL8" t="s">
        <v>235</v>
      </c>
      <c r="AM8" t="s">
        <v>235</v>
      </c>
      <c r="AN8" t="s">
        <v>235</v>
      </c>
    </row>
    <row r="11" spans="1:40" x14ac:dyDescent="0.2">
      <c r="A11" t="s">
        <v>57</v>
      </c>
      <c r="B11" s="67">
        <v>0</v>
      </c>
      <c r="C11" s="67">
        <v>2.9100000000000001E-2</v>
      </c>
      <c r="D11" s="67">
        <v>0</v>
      </c>
      <c r="E11" s="67">
        <v>0</v>
      </c>
      <c r="F11" s="67">
        <v>5.5E-2</v>
      </c>
      <c r="G11" s="67">
        <v>4.2000000000000003E-2</v>
      </c>
      <c r="H11" s="67">
        <v>1.9E-2</v>
      </c>
      <c r="I11" s="67">
        <v>0</v>
      </c>
      <c r="J11" s="67">
        <v>0.1002</v>
      </c>
      <c r="L11" s="67">
        <v>7.0300000000000001E-2</v>
      </c>
      <c r="M11" s="67">
        <v>0.10979999999999999</v>
      </c>
      <c r="N11" s="67">
        <v>8.43E-2</v>
      </c>
      <c r="O11" s="67">
        <v>0.1197</v>
      </c>
      <c r="P11" s="67">
        <v>0.10100000000000001</v>
      </c>
      <c r="Q11" s="74">
        <v>5.8999999999999997E-2</v>
      </c>
      <c r="R11" s="74">
        <v>7.5999999999999998E-2</v>
      </c>
      <c r="S11" s="74">
        <v>7.4999999999999997E-2</v>
      </c>
      <c r="T11" s="67">
        <v>1.1200000000000001</v>
      </c>
      <c r="U11" s="74">
        <v>0.224</v>
      </c>
      <c r="V11" s="74">
        <v>8.8999999999999996E-2</v>
      </c>
      <c r="W11" s="74">
        <v>6.8000000000000005E-2</v>
      </c>
      <c r="X11" s="67">
        <v>0.1057</v>
      </c>
      <c r="Y11" s="67">
        <v>0.1055</v>
      </c>
      <c r="Z11" s="67">
        <v>3.5799999999999998E-2</v>
      </c>
      <c r="AA11" s="67">
        <v>7.7200000000000005E-2</v>
      </c>
      <c r="AB11" s="67">
        <v>2.6700000000000002E-2</v>
      </c>
      <c r="AC11" s="67">
        <v>0.13869999999999999</v>
      </c>
      <c r="AD11" s="67">
        <v>0.14380000000000001</v>
      </c>
      <c r="AE11" s="67">
        <v>3.8699999999999998E-2</v>
      </c>
      <c r="AF11" s="67">
        <v>0</v>
      </c>
      <c r="AG11" s="67">
        <v>0.13950000000000001</v>
      </c>
      <c r="AH11" s="67">
        <v>0</v>
      </c>
      <c r="AI11" s="67">
        <v>0.1159</v>
      </c>
      <c r="AJ11" s="67">
        <v>3.5000000000000003E-2</v>
      </c>
      <c r="AK11" s="67">
        <v>0.109</v>
      </c>
      <c r="AL11" s="67">
        <v>8.2000000000000003E-2</v>
      </c>
      <c r="AM11" s="67">
        <v>7.9000000000000001E-2</v>
      </c>
      <c r="AN11" s="67">
        <v>0</v>
      </c>
    </row>
    <row r="12" spans="1:40" x14ac:dyDescent="0.2">
      <c r="A12" t="s">
        <v>107</v>
      </c>
      <c r="B12" s="67">
        <v>41.246099999999998</v>
      </c>
      <c r="C12" s="67">
        <v>42.992899999999999</v>
      </c>
      <c r="D12" s="67">
        <v>43.74</v>
      </c>
      <c r="E12" s="67">
        <v>39.43</v>
      </c>
      <c r="F12" s="67">
        <v>40.82</v>
      </c>
      <c r="G12" s="67">
        <v>38.234999999999999</v>
      </c>
      <c r="H12" s="67">
        <v>42.329700000000003</v>
      </c>
      <c r="I12" s="67">
        <v>44.444899999999997</v>
      </c>
      <c r="J12" s="67">
        <v>41.337499999999999</v>
      </c>
      <c r="L12" s="67">
        <v>7.2831000000000001</v>
      </c>
      <c r="M12" s="67">
        <v>6.8422999999999998</v>
      </c>
      <c r="N12" s="67">
        <v>7.9204999999999997</v>
      </c>
      <c r="O12" s="67">
        <v>9.4991000000000003</v>
      </c>
      <c r="P12" s="67">
        <v>5.9367000000000001</v>
      </c>
      <c r="Q12" s="74">
        <v>7.6289999999999996</v>
      </c>
      <c r="R12" s="74">
        <v>7.923</v>
      </c>
      <c r="S12" s="74">
        <v>7.1639999999999997</v>
      </c>
      <c r="T12" s="67">
        <v>5.5</v>
      </c>
      <c r="U12" s="74">
        <v>6.867</v>
      </c>
      <c r="V12" s="74">
        <v>6.4989999999999997</v>
      </c>
      <c r="W12" s="74">
        <v>7.0090000000000003</v>
      </c>
      <c r="X12" s="67">
        <v>5.97</v>
      </c>
      <c r="Y12" s="67">
        <v>7.3236999999999997</v>
      </c>
      <c r="Z12" s="67">
        <v>5.4568000000000003</v>
      </c>
      <c r="AA12" s="67">
        <v>12.7401</v>
      </c>
      <c r="AB12" s="67">
        <v>6.9920999999999998</v>
      </c>
      <c r="AC12" s="67">
        <v>6.0427</v>
      </c>
      <c r="AD12" s="67">
        <v>6.3170000000000002</v>
      </c>
      <c r="AE12" s="67">
        <v>6.1322999999999999</v>
      </c>
      <c r="AF12" s="67">
        <v>6.0857000000000001</v>
      </c>
      <c r="AG12" s="67">
        <v>6.2887000000000004</v>
      </c>
      <c r="AH12" s="67">
        <v>6.4768999999999997</v>
      </c>
      <c r="AI12" s="67">
        <v>6.0761000000000003</v>
      </c>
      <c r="AJ12" s="67">
        <v>6.2320000000000002</v>
      </c>
      <c r="AK12" s="67">
        <v>6.4480000000000004</v>
      </c>
      <c r="AL12" s="67">
        <v>7.0389999999999997</v>
      </c>
      <c r="AM12" s="67">
        <v>6.4930000000000003</v>
      </c>
      <c r="AN12" s="67">
        <v>5.64</v>
      </c>
    </row>
    <row r="13" spans="1:40" x14ac:dyDescent="0.2">
      <c r="A13" t="s">
        <v>108</v>
      </c>
      <c r="B13" s="67">
        <v>0.28910000000000002</v>
      </c>
      <c r="C13" s="67">
        <v>0.23699999999999999</v>
      </c>
      <c r="D13" s="67">
        <v>0.21</v>
      </c>
      <c r="E13" s="67">
        <v>0.22</v>
      </c>
      <c r="F13" s="67">
        <v>0.219</v>
      </c>
      <c r="G13" s="67">
        <v>0.19600000000000001</v>
      </c>
      <c r="H13" s="67">
        <v>0.2646</v>
      </c>
      <c r="I13" s="67">
        <v>0.2243</v>
      </c>
      <c r="J13" s="67">
        <v>0.2238</v>
      </c>
      <c r="L13" s="67">
        <v>1.262</v>
      </c>
      <c r="M13" s="67">
        <v>1.4147000000000001</v>
      </c>
      <c r="N13" s="67">
        <v>1.3928</v>
      </c>
      <c r="O13" s="67">
        <v>1.7517</v>
      </c>
      <c r="P13" s="67">
        <v>1.7565999999999999</v>
      </c>
      <c r="Q13" s="74">
        <v>1.3580000000000001</v>
      </c>
      <c r="R13" s="74">
        <v>1.3240000000000001</v>
      </c>
      <c r="S13" s="74">
        <v>1.5149999999999999</v>
      </c>
      <c r="T13" s="67">
        <v>2.73</v>
      </c>
      <c r="U13" s="74">
        <v>2.1949999999999998</v>
      </c>
      <c r="V13" s="74">
        <v>1.3260000000000001</v>
      </c>
      <c r="W13" s="74">
        <v>1.2450000000000001</v>
      </c>
      <c r="X13" s="67">
        <v>1.4766999999999999</v>
      </c>
      <c r="Y13" s="67">
        <v>1.5038</v>
      </c>
      <c r="Z13" s="67">
        <v>1.2414000000000001</v>
      </c>
      <c r="AA13" s="67">
        <v>0.9607</v>
      </c>
      <c r="AB13" s="67">
        <v>1.4015</v>
      </c>
      <c r="AC13" s="67">
        <v>1.3920999999999999</v>
      </c>
      <c r="AD13" s="67">
        <v>1.3718999999999999</v>
      </c>
      <c r="AE13" s="67">
        <v>1.3667</v>
      </c>
      <c r="AF13" s="67">
        <v>1.365</v>
      </c>
      <c r="AG13" s="67">
        <v>1.5198</v>
      </c>
      <c r="AH13" s="67">
        <v>1.4632000000000001</v>
      </c>
      <c r="AI13" s="67">
        <v>1.3996</v>
      </c>
      <c r="AJ13" s="67">
        <v>1.657</v>
      </c>
      <c r="AK13" s="67">
        <v>1.52</v>
      </c>
      <c r="AL13" s="67">
        <v>1.298</v>
      </c>
      <c r="AM13" s="67">
        <v>1.54</v>
      </c>
      <c r="AN13" s="67">
        <v>1.5</v>
      </c>
    </row>
    <row r="14" spans="1:40" x14ac:dyDescent="0.2">
      <c r="A14" t="s">
        <v>111</v>
      </c>
      <c r="B14" s="67">
        <v>52.874400000000001</v>
      </c>
      <c r="C14" s="67">
        <v>52.4788</v>
      </c>
      <c r="D14" s="67">
        <v>49.63</v>
      </c>
      <c r="E14" s="67">
        <v>55.59</v>
      </c>
      <c r="F14" s="67">
        <v>52.064</v>
      </c>
      <c r="G14" s="67">
        <v>54.185000000000002</v>
      </c>
      <c r="H14" s="67">
        <v>51.182200000000002</v>
      </c>
      <c r="I14" s="67">
        <v>50.5867</v>
      </c>
      <c r="J14" s="67">
        <v>51.860399999999998</v>
      </c>
      <c r="L14" s="67">
        <v>85.217600000000004</v>
      </c>
      <c r="M14" s="67">
        <v>86.029600000000002</v>
      </c>
      <c r="N14" s="67">
        <v>82.5916</v>
      </c>
      <c r="O14" s="67">
        <v>80.974699999999999</v>
      </c>
      <c r="P14" s="67">
        <v>83.639099999999999</v>
      </c>
      <c r="Q14" s="74">
        <v>81.99</v>
      </c>
      <c r="R14" s="74">
        <v>83.662999999999997</v>
      </c>
      <c r="S14" s="74">
        <v>83.084999999999994</v>
      </c>
      <c r="T14" s="67">
        <v>82.73</v>
      </c>
      <c r="U14" s="74">
        <v>81.677999999999997</v>
      </c>
      <c r="V14" s="74">
        <v>83.718999999999994</v>
      </c>
      <c r="W14" s="74">
        <v>83.683999999999997</v>
      </c>
      <c r="X14" s="67">
        <v>84.742199999999997</v>
      </c>
      <c r="Y14" s="67">
        <v>84.812799999999996</v>
      </c>
      <c r="Z14" s="67">
        <v>87.306299999999993</v>
      </c>
      <c r="AA14" s="67">
        <v>79.090800000000002</v>
      </c>
      <c r="AB14" s="67">
        <v>83.980199999999996</v>
      </c>
      <c r="AC14" s="67">
        <v>85.1952</v>
      </c>
      <c r="AD14" s="67">
        <v>85.764799999999994</v>
      </c>
      <c r="AE14" s="67">
        <v>85.790599999999998</v>
      </c>
      <c r="AF14" s="67">
        <v>84.445700000000002</v>
      </c>
      <c r="AG14" s="67">
        <v>85.817899999999995</v>
      </c>
      <c r="AH14" s="67">
        <v>85.341099999999997</v>
      </c>
      <c r="AI14" s="67">
        <v>86.741</v>
      </c>
      <c r="AJ14" s="67">
        <v>82.603999999999999</v>
      </c>
      <c r="AK14" s="67">
        <v>82.436999999999998</v>
      </c>
      <c r="AL14" s="67">
        <v>82.852000000000004</v>
      </c>
      <c r="AM14" s="67">
        <v>82.317999999999998</v>
      </c>
      <c r="AN14" s="67">
        <v>86.46</v>
      </c>
    </row>
    <row r="15" spans="1:40" x14ac:dyDescent="0.2">
      <c r="A15" t="s">
        <v>112</v>
      </c>
      <c r="B15" s="67">
        <v>0.60129999999999995</v>
      </c>
      <c r="C15" s="67">
        <v>0.7127</v>
      </c>
      <c r="D15" s="67">
        <v>0.7</v>
      </c>
      <c r="E15" s="67">
        <v>0.42</v>
      </c>
      <c r="F15" s="67">
        <v>0.623</v>
      </c>
      <c r="G15" s="67">
        <v>0.439</v>
      </c>
      <c r="H15" s="67">
        <v>0.51100000000000001</v>
      </c>
      <c r="I15" s="67">
        <v>0.56930000000000003</v>
      </c>
      <c r="J15" s="67">
        <v>0.53159999999999996</v>
      </c>
      <c r="L15" s="67">
        <v>0.47210000000000002</v>
      </c>
      <c r="M15" s="67">
        <v>0.4819</v>
      </c>
      <c r="N15" s="67">
        <v>0.42670000000000002</v>
      </c>
      <c r="O15" s="67">
        <v>0.45079999999999998</v>
      </c>
      <c r="P15" s="67">
        <v>0.62139999999999995</v>
      </c>
      <c r="Q15" s="74">
        <v>0.35499999999999998</v>
      </c>
      <c r="R15" s="74">
        <v>0.35499999999999998</v>
      </c>
      <c r="S15" s="74">
        <v>0.46500000000000002</v>
      </c>
      <c r="T15" s="67">
        <v>0.42</v>
      </c>
      <c r="U15" s="74">
        <v>0.61599999999999999</v>
      </c>
      <c r="V15" s="74">
        <v>0.49</v>
      </c>
      <c r="W15" s="74">
        <v>0.53900000000000003</v>
      </c>
      <c r="X15" s="67">
        <v>0.33450000000000002</v>
      </c>
      <c r="Y15" s="67">
        <v>0.3735</v>
      </c>
      <c r="Z15" s="67">
        <v>0.47499999999999998</v>
      </c>
      <c r="AA15" s="67">
        <v>0.31340000000000001</v>
      </c>
      <c r="AB15" s="67">
        <v>0.64149999999999996</v>
      </c>
      <c r="AC15" s="67">
        <v>0.76380000000000003</v>
      </c>
      <c r="AD15" s="67">
        <v>0.75639999999999996</v>
      </c>
      <c r="AE15" s="67">
        <v>0.68079999999999996</v>
      </c>
      <c r="AF15" s="67">
        <v>0.60529999999999995</v>
      </c>
      <c r="AG15" s="67">
        <v>0.67449999999999999</v>
      </c>
      <c r="AH15" s="67">
        <v>0.67410000000000003</v>
      </c>
      <c r="AI15" s="67">
        <v>0.52839999999999998</v>
      </c>
      <c r="AJ15" s="67">
        <v>0.64600000000000002</v>
      </c>
      <c r="AK15" s="67">
        <v>0.61499999999999999</v>
      </c>
      <c r="AL15" s="67">
        <v>0.65300000000000002</v>
      </c>
      <c r="AM15" s="67">
        <v>0.69299999999999995</v>
      </c>
      <c r="AN15" s="67">
        <v>0.52</v>
      </c>
    </row>
    <row r="16" spans="1:40" x14ac:dyDescent="0.2">
      <c r="A16" t="s">
        <v>114</v>
      </c>
      <c r="B16" s="67">
        <v>3.0871</v>
      </c>
      <c r="C16" s="67">
        <v>2.2631999999999999</v>
      </c>
      <c r="D16" s="67">
        <v>2.63</v>
      </c>
      <c r="E16" s="67">
        <v>1.76</v>
      </c>
      <c r="F16" s="67">
        <v>2.3639999999999999</v>
      </c>
      <c r="G16" s="67">
        <v>2.4780000000000002</v>
      </c>
      <c r="H16" s="67">
        <v>1.9477</v>
      </c>
      <c r="I16" s="67">
        <v>1.8044</v>
      </c>
      <c r="J16" s="67">
        <v>2.8637999999999999</v>
      </c>
      <c r="L16" s="67">
        <v>1.1892</v>
      </c>
      <c r="M16" s="67">
        <v>1.2377</v>
      </c>
      <c r="N16" s="67">
        <v>0.99839999999999995</v>
      </c>
      <c r="O16" s="67">
        <v>1.1097999999999999</v>
      </c>
      <c r="P16" s="67">
        <v>1.5248999999999999</v>
      </c>
      <c r="Q16" s="74">
        <v>1.044</v>
      </c>
      <c r="R16" s="74">
        <v>1.0489999999999999</v>
      </c>
      <c r="S16" s="74">
        <v>1.6879999999999999</v>
      </c>
      <c r="T16" s="67">
        <v>1.32</v>
      </c>
      <c r="U16" s="74">
        <v>1.284</v>
      </c>
      <c r="V16" s="74">
        <v>1.5109999999999999</v>
      </c>
      <c r="W16" s="74">
        <v>1.1439999999999999</v>
      </c>
      <c r="X16" s="67">
        <v>1.6948000000000001</v>
      </c>
      <c r="Y16" s="67">
        <v>1.6107</v>
      </c>
      <c r="Z16" s="67">
        <v>1.4812000000000001</v>
      </c>
      <c r="AA16" s="67">
        <v>0.75260000000000005</v>
      </c>
      <c r="AB16" s="67">
        <v>1.4293</v>
      </c>
      <c r="AC16" s="67">
        <v>1.7063999999999999</v>
      </c>
      <c r="AD16" s="67">
        <v>1.4770000000000001</v>
      </c>
      <c r="AE16" s="67">
        <v>1.6684000000000001</v>
      </c>
      <c r="AF16" s="67">
        <v>1.3109999999999999</v>
      </c>
      <c r="AG16" s="67">
        <v>1.5840000000000001</v>
      </c>
      <c r="AH16" s="67">
        <v>1.7988</v>
      </c>
      <c r="AI16" s="67">
        <v>1.2289000000000001</v>
      </c>
      <c r="AJ16" s="67">
        <v>1.6839999999999999</v>
      </c>
      <c r="AK16" s="67">
        <v>1.6539999999999999</v>
      </c>
      <c r="AL16" s="67">
        <v>1.401</v>
      </c>
      <c r="AM16" s="67">
        <v>1.7509999999999999</v>
      </c>
      <c r="AN16" s="67">
        <v>1.54</v>
      </c>
    </row>
    <row r="17" spans="1:47" x14ac:dyDescent="0.2">
      <c r="A17" t="s">
        <v>147</v>
      </c>
      <c r="B17" s="67">
        <v>98.097999999999999</v>
      </c>
      <c r="C17" s="67">
        <v>98.713699999999989</v>
      </c>
      <c r="D17" s="67">
        <v>96.910000000000011</v>
      </c>
      <c r="E17" s="67">
        <v>97.420000000000016</v>
      </c>
      <c r="F17" s="67">
        <v>96.14500000000001</v>
      </c>
      <c r="G17" s="67">
        <v>95.574999999999989</v>
      </c>
      <c r="H17" s="67">
        <v>96.254199999999997</v>
      </c>
      <c r="I17" s="67">
        <v>97.629599999999996</v>
      </c>
      <c r="J17" s="67">
        <v>96.917299999999983</v>
      </c>
      <c r="L17" s="67">
        <v>95.494299999999996</v>
      </c>
      <c r="M17" s="67">
        <v>96.116</v>
      </c>
      <c r="N17" s="67">
        <v>93.414299999999997</v>
      </c>
      <c r="O17" s="67">
        <v>93.905799999999999</v>
      </c>
      <c r="P17" s="67">
        <v>93.579700000000003</v>
      </c>
      <c r="Q17" s="67">
        <v>92.435000000000002</v>
      </c>
      <c r="R17" s="67">
        <v>94.39</v>
      </c>
      <c r="S17" s="67">
        <v>93.992000000000004</v>
      </c>
      <c r="T17" s="67">
        <v>93.82</v>
      </c>
      <c r="U17" s="67">
        <v>92.864000000000004</v>
      </c>
      <c r="V17" s="67">
        <v>93.633999999999986</v>
      </c>
      <c r="W17" s="67">
        <v>93.689000000000007</v>
      </c>
      <c r="X17" s="67">
        <v>94.323900000000009</v>
      </c>
      <c r="Y17" s="67">
        <v>95.73</v>
      </c>
      <c r="Z17" s="67">
        <v>95.996499999999983</v>
      </c>
      <c r="AA17" s="67">
        <v>93.934799999999996</v>
      </c>
      <c r="AB17" s="67">
        <v>94.471299999999985</v>
      </c>
      <c r="AC17" s="67">
        <v>95.238900000000001</v>
      </c>
      <c r="AD17" s="67">
        <v>95.8309</v>
      </c>
      <c r="AE17" s="67">
        <v>95.677500000000009</v>
      </c>
      <c r="AF17" s="67">
        <v>93.812700000000007</v>
      </c>
      <c r="AG17" s="67">
        <v>96.024399999999986</v>
      </c>
      <c r="AH17" s="67">
        <v>95.754099999999994</v>
      </c>
      <c r="AI17" s="67">
        <v>96.0899</v>
      </c>
      <c r="AJ17" s="67">
        <v>92.858000000000004</v>
      </c>
      <c r="AK17" s="67">
        <v>92.782999999999987</v>
      </c>
      <c r="AL17" s="67">
        <v>93.325000000000003</v>
      </c>
      <c r="AM17" s="67">
        <v>92.873999999999995</v>
      </c>
      <c r="AN17" s="67">
        <v>95.66</v>
      </c>
      <c r="AO17" s="67"/>
      <c r="AP17" s="67"/>
      <c r="AQ17" s="67"/>
      <c r="AR17" s="67"/>
      <c r="AS17" s="67"/>
      <c r="AT17" s="67"/>
      <c r="AU17" s="67"/>
    </row>
    <row r="18" spans="1:47" x14ac:dyDescent="0.2">
      <c r="AJ18" s="67"/>
      <c r="AK18" s="67"/>
      <c r="AL18" s="67"/>
      <c r="AM18" s="67"/>
      <c r="AN18" s="67"/>
    </row>
    <row r="19" spans="1:47" x14ac:dyDescent="0.2">
      <c r="A19" t="s">
        <v>57</v>
      </c>
      <c r="B19" s="67">
        <v>0</v>
      </c>
      <c r="C19" s="67">
        <v>2.9100000000000001E-2</v>
      </c>
      <c r="D19" s="67">
        <v>0</v>
      </c>
      <c r="E19" s="67">
        <v>0</v>
      </c>
      <c r="F19" s="67">
        <v>5.5E-2</v>
      </c>
      <c r="G19" s="67">
        <v>4.2000000000000003E-2</v>
      </c>
      <c r="H19" s="67">
        <v>1.9E-2</v>
      </c>
      <c r="I19" s="67">
        <v>0</v>
      </c>
      <c r="J19" s="67">
        <v>0.1002</v>
      </c>
      <c r="L19" s="67">
        <v>7.0300000000000001E-2</v>
      </c>
      <c r="M19" s="67">
        <v>0.10979999999999999</v>
      </c>
      <c r="N19" s="67">
        <v>8.43E-2</v>
      </c>
      <c r="O19" s="67">
        <v>0.1197</v>
      </c>
      <c r="P19" s="67">
        <v>0.10100000000000001</v>
      </c>
      <c r="Q19" s="67">
        <v>5.8999999999999997E-2</v>
      </c>
      <c r="R19" s="67">
        <v>7.5999999999999998E-2</v>
      </c>
      <c r="S19" s="67">
        <v>7.4999999999999997E-2</v>
      </c>
      <c r="T19" s="67">
        <v>1.1200000000000001</v>
      </c>
      <c r="U19" s="74">
        <v>0.224</v>
      </c>
      <c r="V19" s="74">
        <v>8.8999999999999996E-2</v>
      </c>
      <c r="W19" s="74">
        <v>6.8000000000000005E-2</v>
      </c>
      <c r="X19" s="67">
        <v>0.1057</v>
      </c>
      <c r="Y19" s="67">
        <v>0.1055</v>
      </c>
      <c r="Z19" s="67">
        <v>3.5799999999999998E-2</v>
      </c>
      <c r="AA19" s="67">
        <v>7.7200000000000005E-2</v>
      </c>
      <c r="AB19" s="67">
        <v>2.6700000000000002E-2</v>
      </c>
      <c r="AC19" s="67">
        <v>0.13869999999999999</v>
      </c>
      <c r="AD19" s="67">
        <v>0.14380000000000001</v>
      </c>
      <c r="AE19" s="67">
        <v>3.8699999999999998E-2</v>
      </c>
      <c r="AF19" s="67">
        <v>0</v>
      </c>
      <c r="AG19" s="67">
        <v>0.13950000000000001</v>
      </c>
      <c r="AH19" s="67">
        <v>0</v>
      </c>
      <c r="AI19" s="67">
        <v>0.1159</v>
      </c>
      <c r="AJ19" s="67">
        <v>3.5000000000000003E-2</v>
      </c>
      <c r="AK19" s="67">
        <v>0.109</v>
      </c>
      <c r="AL19" s="67">
        <v>8.2000000000000003E-2</v>
      </c>
      <c r="AM19" s="67">
        <v>7.9000000000000001E-2</v>
      </c>
      <c r="AN19" s="67">
        <v>0</v>
      </c>
    </row>
    <row r="20" spans="1:47" x14ac:dyDescent="0.2">
      <c r="A20" t="s">
        <v>107</v>
      </c>
      <c r="B20" s="67">
        <v>41.246099999999998</v>
      </c>
      <c r="C20" s="67">
        <v>42.992899999999999</v>
      </c>
      <c r="D20" s="67">
        <v>43.74</v>
      </c>
      <c r="E20" s="67">
        <v>39.43</v>
      </c>
      <c r="F20" s="67">
        <v>40.82</v>
      </c>
      <c r="G20" s="67">
        <v>38.234999999999999</v>
      </c>
      <c r="H20" s="67">
        <v>42.329700000000003</v>
      </c>
      <c r="I20" s="67">
        <v>44.444899999999997</v>
      </c>
      <c r="J20" s="67">
        <v>41.337499999999999</v>
      </c>
      <c r="L20" s="67">
        <v>7.2831000000000001</v>
      </c>
      <c r="M20" s="67">
        <v>6.8422999999999998</v>
      </c>
      <c r="N20" s="67">
        <v>7.9204999999999997</v>
      </c>
      <c r="O20" s="67">
        <v>9.4991000000000003</v>
      </c>
      <c r="P20" s="67">
        <v>5.9367000000000001</v>
      </c>
      <c r="Q20" s="67">
        <v>7.6289999999999996</v>
      </c>
      <c r="R20" s="67">
        <v>7.923</v>
      </c>
      <c r="S20" s="67">
        <v>7.1639999999999997</v>
      </c>
      <c r="T20" s="67">
        <v>5.5</v>
      </c>
      <c r="U20" s="74">
        <v>6.867</v>
      </c>
      <c r="V20" s="74">
        <v>6.4989999999999997</v>
      </c>
      <c r="W20" s="74">
        <v>7.0090000000000003</v>
      </c>
      <c r="X20" s="67">
        <v>5.97</v>
      </c>
      <c r="Y20" s="67">
        <v>7.3236999999999997</v>
      </c>
      <c r="Z20" s="67">
        <v>5.4568000000000003</v>
      </c>
      <c r="AA20" s="67">
        <v>12.7401</v>
      </c>
      <c r="AB20" s="67">
        <v>6.9920999999999998</v>
      </c>
      <c r="AC20" s="67">
        <v>6.0427</v>
      </c>
      <c r="AD20" s="67">
        <v>6.3170000000000002</v>
      </c>
      <c r="AE20" s="67">
        <v>6.1322999999999999</v>
      </c>
      <c r="AF20" s="67">
        <v>6.0857000000000001</v>
      </c>
      <c r="AG20" s="67">
        <v>6.2887000000000004</v>
      </c>
      <c r="AH20" s="67">
        <v>6.4768999999999997</v>
      </c>
      <c r="AI20" s="67">
        <v>6.0761000000000003</v>
      </c>
      <c r="AJ20" s="67">
        <v>6.2320000000000002</v>
      </c>
      <c r="AK20" s="67">
        <v>6.4480000000000004</v>
      </c>
      <c r="AL20" s="67">
        <v>7.0389999999999997</v>
      </c>
      <c r="AM20" s="67">
        <v>6.4930000000000003</v>
      </c>
      <c r="AN20" s="67">
        <v>5.64</v>
      </c>
    </row>
    <row r="21" spans="1:47" x14ac:dyDescent="0.2">
      <c r="A21" t="s">
        <v>108</v>
      </c>
      <c r="B21" s="67">
        <v>0.28910000000000002</v>
      </c>
      <c r="C21" s="67">
        <v>0.23699999999999999</v>
      </c>
      <c r="D21" s="67">
        <v>0.21</v>
      </c>
      <c r="E21" s="67">
        <v>0.22</v>
      </c>
      <c r="F21" s="67">
        <v>0.219</v>
      </c>
      <c r="G21" s="67">
        <v>0.19600000000000001</v>
      </c>
      <c r="H21" s="67">
        <v>0.2646</v>
      </c>
      <c r="I21" s="67">
        <v>0.2243</v>
      </c>
      <c r="J21" s="67">
        <v>0.2238</v>
      </c>
      <c r="L21" s="67">
        <v>1.262</v>
      </c>
      <c r="M21" s="67">
        <v>1.4147000000000001</v>
      </c>
      <c r="N21" s="67">
        <v>1.3928</v>
      </c>
      <c r="O21" s="67">
        <v>1.7517</v>
      </c>
      <c r="P21" s="67">
        <v>1.7565999999999999</v>
      </c>
      <c r="Q21" s="67">
        <v>1.3580000000000001</v>
      </c>
      <c r="R21" s="67">
        <v>1.3240000000000001</v>
      </c>
      <c r="S21" s="67">
        <v>1.5149999999999999</v>
      </c>
      <c r="T21" s="67">
        <v>2.73</v>
      </c>
      <c r="U21" s="74">
        <v>2.1949999999999998</v>
      </c>
      <c r="V21" s="74">
        <v>1.3260000000000001</v>
      </c>
      <c r="W21" s="74">
        <v>1.2450000000000001</v>
      </c>
      <c r="X21" s="67">
        <v>1.4766999999999999</v>
      </c>
      <c r="Y21" s="67">
        <v>1.5038</v>
      </c>
      <c r="Z21" s="67">
        <v>1.2414000000000001</v>
      </c>
      <c r="AA21" s="67">
        <v>0.9607</v>
      </c>
      <c r="AB21" s="67">
        <v>1.4015</v>
      </c>
      <c r="AC21" s="67">
        <v>1.3920999999999999</v>
      </c>
      <c r="AD21" s="67">
        <v>1.3718999999999999</v>
      </c>
      <c r="AE21" s="67">
        <v>1.3667</v>
      </c>
      <c r="AF21" s="67">
        <v>1.365</v>
      </c>
      <c r="AG21" s="67">
        <v>1.5198</v>
      </c>
      <c r="AH21" s="67">
        <v>1.4632000000000001</v>
      </c>
      <c r="AI21" s="67">
        <v>1.3996</v>
      </c>
      <c r="AJ21" s="67">
        <v>1.657</v>
      </c>
      <c r="AK21" s="67">
        <v>1.52</v>
      </c>
      <c r="AL21" s="67">
        <v>1.298</v>
      </c>
      <c r="AM21" s="67">
        <v>1.54</v>
      </c>
      <c r="AN21" s="67">
        <v>1.5</v>
      </c>
    </row>
    <row r="22" spans="1:47" x14ac:dyDescent="0.2">
      <c r="A22" t="s">
        <v>110</v>
      </c>
      <c r="B22" s="67">
        <v>24.35090661622916</v>
      </c>
      <c r="C22" s="67">
        <v>20.638672428081136</v>
      </c>
      <c r="D22" s="67">
        <v>17.486510959506937</v>
      </c>
      <c r="E22" s="67">
        <v>27.602875288846636</v>
      </c>
      <c r="F22" s="67">
        <v>22.445932603159932</v>
      </c>
      <c r="G22" s="67">
        <v>27.389718949791789</v>
      </c>
      <c r="H22" s="67">
        <v>19.102411520983701</v>
      </c>
      <c r="I22" s="67">
        <v>16.159018365942071</v>
      </c>
      <c r="J22" s="67">
        <v>22.548814577092458</v>
      </c>
      <c r="L22" s="67">
        <v>54.575851168345331</v>
      </c>
      <c r="M22" s="67">
        <v>55.687264673813111</v>
      </c>
      <c r="N22" s="67">
        <v>51.380201018608233</v>
      </c>
      <c r="O22" s="67">
        <v>48.025924791267535</v>
      </c>
      <c r="P22" s="67">
        <v>55.522214196596828</v>
      </c>
      <c r="Q22" s="67">
        <v>51.23755984150003</v>
      </c>
      <c r="R22" s="67">
        <v>52.154337006906978</v>
      </c>
      <c r="S22" s="67">
        <v>53.556742006681709</v>
      </c>
      <c r="T22" s="67">
        <v>52.699774357987032</v>
      </c>
      <c r="U22" s="74">
        <v>52.015401729668994</v>
      </c>
      <c r="V22" s="74">
        <v>54.810807075761552</v>
      </c>
      <c r="W22" s="74">
        <v>53.723516688993712</v>
      </c>
      <c r="X22" s="67">
        <v>56.361273334946738</v>
      </c>
      <c r="Y22" s="67">
        <v>54.56899563130969</v>
      </c>
      <c r="Z22" s="67">
        <v>59.005314412364221</v>
      </c>
      <c r="AA22" s="67">
        <v>42.195204685628241</v>
      </c>
      <c r="AB22" s="67">
        <v>54.496501572576882</v>
      </c>
      <c r="AC22" s="67">
        <v>56.886622940575116</v>
      </c>
      <c r="AD22" s="67">
        <v>56.760284551772365</v>
      </c>
      <c r="AE22" s="67">
        <v>57.319576744420708</v>
      </c>
      <c r="AF22" s="67">
        <v>55.949420158319889</v>
      </c>
      <c r="AG22" s="67">
        <v>56.734377927015892</v>
      </c>
      <c r="AH22" s="67">
        <v>56.716108380849825</v>
      </c>
      <c r="AI22" s="67">
        <v>57.281300883624787</v>
      </c>
      <c r="AJ22" s="67">
        <v>54.724689583527073</v>
      </c>
      <c r="AK22" s="67">
        <v>54.160582435461997</v>
      </c>
      <c r="AL22" s="67">
        <v>53.571009711303191</v>
      </c>
      <c r="AM22" s="67">
        <v>54.205364695264102</v>
      </c>
      <c r="AN22" s="67">
        <v>58.268970019386529</v>
      </c>
    </row>
    <row r="23" spans="1:47" x14ac:dyDescent="0.2">
      <c r="A23" t="s">
        <v>111</v>
      </c>
      <c r="B23" s="67">
        <v>30.963006215171902</v>
      </c>
      <c r="C23" s="67">
        <v>33.907742835895569</v>
      </c>
      <c r="D23" s="67">
        <v>33.895315719246859</v>
      </c>
      <c r="E23" s="67">
        <v>30.752424973354938</v>
      </c>
      <c r="F23" s="67">
        <v>31.866736880122382</v>
      </c>
      <c r="G23" s="67">
        <v>29.539226968918022</v>
      </c>
      <c r="H23" s="67">
        <v>33.99349866445494</v>
      </c>
      <c r="I23" s="67">
        <v>36.046517978339608</v>
      </c>
      <c r="J23" s="67">
        <v>31.570561787140274</v>
      </c>
      <c r="L23" s="67">
        <v>36.109245024222695</v>
      </c>
      <c r="M23" s="67">
        <v>35.921174704054387</v>
      </c>
      <c r="N23" s="67">
        <v>36.358749822995456</v>
      </c>
      <c r="O23" s="67">
        <v>37.760089284821746</v>
      </c>
      <c r="P23" s="67">
        <v>33.679190160076438</v>
      </c>
      <c r="Q23" s="67">
        <v>35.885500978490676</v>
      </c>
      <c r="R23" s="67">
        <v>36.733568018056999</v>
      </c>
      <c r="S23" s="67">
        <v>34.893658197607174</v>
      </c>
      <c r="T23" s="67">
        <v>35.309773454518918</v>
      </c>
      <c r="U23" s="74">
        <v>34.873584536667309</v>
      </c>
      <c r="V23" s="74">
        <v>34.399227375976388</v>
      </c>
      <c r="W23" s="74">
        <v>35.342591270117822</v>
      </c>
      <c r="X23" s="67">
        <v>34.027289310256315</v>
      </c>
      <c r="Y23" s="67">
        <v>35.710613762576536</v>
      </c>
      <c r="Z23" s="67">
        <v>34.212232503341205</v>
      </c>
      <c r="AA23" s="67">
        <v>41.122778510318156</v>
      </c>
      <c r="AB23" s="67">
        <v>34.943245250380606</v>
      </c>
      <c r="AC23" s="67">
        <v>34.007570069652949</v>
      </c>
      <c r="AD23" s="67">
        <v>34.690851676289832</v>
      </c>
      <c r="AE23" s="67">
        <v>34.213390271405217</v>
      </c>
      <c r="AF23" s="67">
        <v>34.10138237592021</v>
      </c>
      <c r="AG23" s="67">
        <v>34.767262933879593</v>
      </c>
      <c r="AH23" s="67">
        <v>34.306902207645599</v>
      </c>
      <c r="AI23" s="67">
        <v>35.198231595154283</v>
      </c>
      <c r="AJ23" s="67">
        <v>33.361717479891205</v>
      </c>
      <c r="AK23" s="67">
        <v>33.702311470246052</v>
      </c>
      <c r="AL23" s="67">
        <v>34.64781985448947</v>
      </c>
      <c r="AM23" s="67">
        <v>33.543015568965558</v>
      </c>
      <c r="AN23" s="67">
        <v>34.028508735514492</v>
      </c>
    </row>
    <row r="24" spans="1:47" x14ac:dyDescent="0.2">
      <c r="A24" t="s">
        <v>112</v>
      </c>
      <c r="B24" s="67">
        <v>0.60129999999999995</v>
      </c>
      <c r="C24" s="67">
        <v>0.7127</v>
      </c>
      <c r="D24" s="67">
        <v>0.7</v>
      </c>
      <c r="E24" s="67">
        <v>0.42</v>
      </c>
      <c r="F24" s="67">
        <v>0.623</v>
      </c>
      <c r="G24" s="67">
        <v>0.439</v>
      </c>
      <c r="H24" s="67">
        <v>0.51100000000000001</v>
      </c>
      <c r="I24" s="67">
        <v>0.56930000000000003</v>
      </c>
      <c r="J24" s="67">
        <v>0.53159999999999996</v>
      </c>
      <c r="L24" s="67">
        <v>0.47210000000000002</v>
      </c>
      <c r="M24" s="67">
        <v>0.4819</v>
      </c>
      <c r="N24" s="67">
        <v>0.42670000000000002</v>
      </c>
      <c r="O24" s="67">
        <v>0.45079999999999998</v>
      </c>
      <c r="P24" s="67">
        <v>0.62139999999999995</v>
      </c>
      <c r="Q24" s="67">
        <v>0.35499999999999998</v>
      </c>
      <c r="R24" s="67">
        <v>0.35499999999999998</v>
      </c>
      <c r="S24" s="67">
        <v>0.46500000000000002</v>
      </c>
      <c r="T24" s="67">
        <v>0.42</v>
      </c>
      <c r="U24" s="74">
        <v>0.61599999999999999</v>
      </c>
      <c r="V24" s="74">
        <v>0.49</v>
      </c>
      <c r="W24" s="74">
        <v>0.53900000000000003</v>
      </c>
      <c r="X24" s="67">
        <v>0.33450000000000002</v>
      </c>
      <c r="Y24" s="67">
        <v>0.3735</v>
      </c>
      <c r="Z24" s="67">
        <v>0.47499999999999998</v>
      </c>
      <c r="AA24" s="67">
        <v>0.31340000000000001</v>
      </c>
      <c r="AB24" s="67">
        <v>0.64149999999999996</v>
      </c>
      <c r="AC24" s="67">
        <v>0.76380000000000003</v>
      </c>
      <c r="AD24" s="67">
        <v>0.75639999999999996</v>
      </c>
      <c r="AE24" s="67">
        <v>0.68079999999999996</v>
      </c>
      <c r="AF24" s="67">
        <v>0.60529999999999995</v>
      </c>
      <c r="AG24" s="67">
        <v>0.67449999999999999</v>
      </c>
      <c r="AH24" s="67">
        <v>0.67410000000000003</v>
      </c>
      <c r="AI24" s="67">
        <v>0.52839999999999998</v>
      </c>
      <c r="AJ24" s="67">
        <v>0.64600000000000002</v>
      </c>
      <c r="AK24" s="67">
        <v>0.61499999999999999</v>
      </c>
      <c r="AL24" s="67">
        <v>0.65300000000000002</v>
      </c>
      <c r="AM24" s="67">
        <v>0.69299999999999995</v>
      </c>
      <c r="AN24" s="67">
        <v>0.52</v>
      </c>
    </row>
    <row r="25" spans="1:47" x14ac:dyDescent="0.2">
      <c r="A25" t="s">
        <v>114</v>
      </c>
      <c r="B25" s="67">
        <v>3.0871</v>
      </c>
      <c r="C25" s="67">
        <v>2.2631999999999999</v>
      </c>
      <c r="D25" s="67">
        <v>2.63</v>
      </c>
      <c r="E25" s="67">
        <v>1.76</v>
      </c>
      <c r="F25" s="67">
        <v>2.3639999999999999</v>
      </c>
      <c r="G25" s="67">
        <v>2.4780000000000002</v>
      </c>
      <c r="H25" s="67">
        <v>1.9477</v>
      </c>
      <c r="I25" s="67">
        <v>1.8044</v>
      </c>
      <c r="J25" s="67">
        <v>2.8637999999999999</v>
      </c>
      <c r="L25" s="67">
        <v>1.1892</v>
      </c>
      <c r="M25" s="67">
        <v>1.2377</v>
      </c>
      <c r="N25" s="67">
        <v>0.99839999999999995</v>
      </c>
      <c r="O25" s="67">
        <v>1.1097999999999999</v>
      </c>
      <c r="P25" s="67">
        <v>1.5248999999999999</v>
      </c>
      <c r="Q25" s="67">
        <v>1.044</v>
      </c>
      <c r="R25" s="67">
        <v>1.0489999999999999</v>
      </c>
      <c r="S25" s="67">
        <v>1.6879999999999999</v>
      </c>
      <c r="T25" s="67">
        <v>1.32</v>
      </c>
      <c r="U25" s="74">
        <v>1.284</v>
      </c>
      <c r="V25" s="74">
        <v>1.5109999999999999</v>
      </c>
      <c r="W25" s="74">
        <v>1.1439999999999999</v>
      </c>
      <c r="X25" s="67">
        <v>1.6948000000000001</v>
      </c>
      <c r="Y25" s="67">
        <v>1.6107</v>
      </c>
      <c r="Z25" s="67">
        <v>1.4812000000000001</v>
      </c>
      <c r="AA25" s="67">
        <v>0.75260000000000005</v>
      </c>
      <c r="AB25" s="67">
        <v>1.4293</v>
      </c>
      <c r="AC25" s="67">
        <v>1.7063999999999999</v>
      </c>
      <c r="AD25" s="67">
        <v>1.4770000000000001</v>
      </c>
      <c r="AE25" s="67">
        <v>1.6684000000000001</v>
      </c>
      <c r="AF25" s="67">
        <v>1.3109999999999999</v>
      </c>
      <c r="AG25" s="67">
        <v>1.5840000000000001</v>
      </c>
      <c r="AH25" s="67">
        <v>1.7988</v>
      </c>
      <c r="AI25" s="67">
        <v>1.2289000000000001</v>
      </c>
      <c r="AJ25" s="67">
        <v>1.6839999999999999</v>
      </c>
      <c r="AK25" s="67">
        <v>1.6539999999999999</v>
      </c>
      <c r="AL25" s="67">
        <v>1.401</v>
      </c>
      <c r="AM25" s="67">
        <v>1.7509999999999999</v>
      </c>
      <c r="AN25" s="67">
        <v>1.54</v>
      </c>
    </row>
    <row r="26" spans="1:47" x14ac:dyDescent="0.2">
      <c r="A26" t="s">
        <v>147</v>
      </c>
      <c r="B26" s="67">
        <v>100.53751283140106</v>
      </c>
      <c r="C26" s="67">
        <v>100.78131526397669</v>
      </c>
      <c r="D26" s="67">
        <v>98.661826678753798</v>
      </c>
      <c r="E26" s="67">
        <v>100.18530026220158</v>
      </c>
      <c r="F26" s="67">
        <v>98.393669483282324</v>
      </c>
      <c r="G26" s="67">
        <v>98.318945918709787</v>
      </c>
      <c r="H26" s="67">
        <v>98.167910185438643</v>
      </c>
      <c r="I26" s="67">
        <v>99.248436344281671</v>
      </c>
      <c r="J26" s="67">
        <v>99.17627636423272</v>
      </c>
      <c r="L26" s="67">
        <v>100.96179619256803</v>
      </c>
      <c r="M26" s="67">
        <v>101.6948393778675</v>
      </c>
      <c r="N26" s="67">
        <v>98.561650841603679</v>
      </c>
      <c r="O26" s="67">
        <v>98.717114076089274</v>
      </c>
      <c r="P26" s="67">
        <v>99.142004356673255</v>
      </c>
      <c r="Q26" s="67">
        <v>97.568060819990706</v>
      </c>
      <c r="R26" s="67">
        <v>99.614905024963988</v>
      </c>
      <c r="S26" s="67">
        <v>99.357400204288879</v>
      </c>
      <c r="T26" s="67">
        <v>99.099547812505946</v>
      </c>
      <c r="U26" s="67">
        <v>98.07498626633631</v>
      </c>
      <c r="V26" s="67">
        <v>99.125034451737932</v>
      </c>
      <c r="W26" s="67">
        <v>99.071107959111544</v>
      </c>
      <c r="X26" s="67">
        <v>99.970262645203064</v>
      </c>
      <c r="Y26" s="67">
        <v>101.19680939388623</v>
      </c>
      <c r="Z26" s="67">
        <v>101.90774691570542</v>
      </c>
      <c r="AA26" s="67">
        <v>98.161983195946391</v>
      </c>
      <c r="AB26" s="67">
        <v>99.930846822957477</v>
      </c>
      <c r="AC26" s="67">
        <v>100.93789301022807</v>
      </c>
      <c r="AD26" s="67">
        <v>101.5172362280622</v>
      </c>
      <c r="AE26" s="67">
        <v>101.41986701582593</v>
      </c>
      <c r="AF26" s="67">
        <v>99.41780253424011</v>
      </c>
      <c r="AG26" s="67">
        <v>101.70814086089548</v>
      </c>
      <c r="AH26" s="67">
        <v>101.43601058849542</v>
      </c>
      <c r="AI26" s="67">
        <v>101.82843247877908</v>
      </c>
      <c r="AJ26" s="67">
        <v>98.340407063418283</v>
      </c>
      <c r="AK26" s="67">
        <v>98.208893905708038</v>
      </c>
      <c r="AL26" s="67">
        <v>98.691829565792659</v>
      </c>
      <c r="AM26" s="67">
        <v>98.304380264229664</v>
      </c>
      <c r="AN26" s="67">
        <v>101.49747875490102</v>
      </c>
      <c r="AO26" s="67"/>
      <c r="AP26" s="67"/>
      <c r="AQ26" s="67"/>
      <c r="AR26" s="67"/>
      <c r="AS26" s="67"/>
      <c r="AT26" s="67"/>
      <c r="AU26" s="67"/>
    </row>
    <row r="27" spans="1:47" x14ac:dyDescent="0.2">
      <c r="A27" s="99" t="s">
        <v>271</v>
      </c>
      <c r="B27" s="74"/>
      <c r="C27" s="74"/>
      <c r="D27" s="74"/>
      <c r="E27" s="74"/>
      <c r="F27" s="67"/>
      <c r="G27" s="67"/>
      <c r="H27" s="74"/>
      <c r="I27" s="74"/>
      <c r="J27" s="74"/>
      <c r="L27" s="67"/>
      <c r="M27" s="67"/>
      <c r="N27" s="67"/>
      <c r="O27" s="67"/>
      <c r="P27" s="67"/>
      <c r="Q27" s="67"/>
      <c r="R27" s="67"/>
      <c r="S27" s="67"/>
      <c r="T27" s="67"/>
      <c r="U27" s="74"/>
      <c r="V27" s="74"/>
      <c r="W27" s="74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74"/>
      <c r="AK27" s="74"/>
      <c r="AL27" s="74"/>
      <c r="AM27" s="74"/>
      <c r="AN27" s="67"/>
    </row>
    <row r="28" spans="1:47" x14ac:dyDescent="0.2">
      <c r="A28" s="99" t="s">
        <v>272</v>
      </c>
      <c r="B28" s="74"/>
      <c r="C28" s="74"/>
      <c r="D28" s="74"/>
      <c r="E28" s="74"/>
      <c r="F28" s="67"/>
      <c r="G28" s="67"/>
      <c r="H28" s="74"/>
      <c r="I28" s="74"/>
      <c r="J28" s="74"/>
      <c r="L28" s="67"/>
      <c r="M28" s="67"/>
      <c r="N28" s="67"/>
      <c r="O28" s="67"/>
      <c r="P28" s="67"/>
      <c r="Q28" s="67"/>
      <c r="R28" s="67"/>
      <c r="S28" s="67"/>
      <c r="T28" s="67"/>
      <c r="U28" s="74"/>
      <c r="V28" s="74"/>
      <c r="W28" s="74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74"/>
      <c r="AK28" s="74"/>
      <c r="AL28" s="74"/>
      <c r="AM28" s="74"/>
      <c r="AN28" s="67"/>
    </row>
    <row r="29" spans="1:47" x14ac:dyDescent="0.2">
      <c r="B29" s="74"/>
      <c r="C29" s="74"/>
      <c r="L29" s="67"/>
      <c r="M29" s="67"/>
      <c r="N29" s="67"/>
      <c r="O29" s="67"/>
      <c r="P29" s="67"/>
      <c r="Q29" s="67"/>
      <c r="R29" s="67"/>
      <c r="S29" s="67"/>
      <c r="T29" s="67"/>
      <c r="U29" s="74"/>
      <c r="V29" s="74"/>
      <c r="W29" s="74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74"/>
      <c r="AK29" s="74"/>
      <c r="AL29" s="74"/>
      <c r="AM29" s="74"/>
      <c r="AN29" s="67"/>
    </row>
    <row r="30" spans="1:47" x14ac:dyDescent="0.2">
      <c r="A30" t="s">
        <v>119</v>
      </c>
      <c r="B30" s="74">
        <v>0</v>
      </c>
      <c r="C30" s="74">
        <v>7.2272325215619858E-4</v>
      </c>
      <c r="D30" s="74">
        <v>0</v>
      </c>
      <c r="E30" s="74">
        <v>0</v>
      </c>
      <c r="F30" s="74">
        <v>1.3939598502709868E-3</v>
      </c>
      <c r="G30" s="74">
        <v>1.0659127129455735E-3</v>
      </c>
      <c r="H30" s="74">
        <v>4.8453016567549247E-4</v>
      </c>
      <c r="I30" s="74">
        <v>0</v>
      </c>
      <c r="J30" s="74">
        <v>2.5174898529065578E-3</v>
      </c>
      <c r="L30" s="74">
        <v>2.6181676249558096E-3</v>
      </c>
      <c r="M30" s="74">
        <v>4.0604458859615396E-3</v>
      </c>
      <c r="N30" s="74">
        <v>3.2156207663290733E-3</v>
      </c>
      <c r="O30" s="74">
        <v>4.5364480501574002E-3</v>
      </c>
      <c r="P30" s="74">
        <v>3.8104975191278765E-3</v>
      </c>
      <c r="Q30" s="74">
        <v>2.250896703021235E-3</v>
      </c>
      <c r="R30" s="74">
        <v>2.8520269179714329E-3</v>
      </c>
      <c r="S30" s="74">
        <v>2.8061541487184507E-3</v>
      </c>
      <c r="T30" s="74">
        <v>4.1958240706820658E-2</v>
      </c>
      <c r="U30" s="74">
        <v>8.4844834249756251E-3</v>
      </c>
      <c r="V30" s="74">
        <v>3.3478605510081105E-3</v>
      </c>
      <c r="W30" s="74">
        <v>2.5657402323904293E-3</v>
      </c>
      <c r="X30" s="74">
        <v>3.9630408030563811E-3</v>
      </c>
      <c r="Y30" s="74">
        <v>3.9024720303536043E-3</v>
      </c>
      <c r="Z30" s="74">
        <v>1.3218867482000158E-3</v>
      </c>
      <c r="AA30" s="74">
        <v>2.9549194166292839E-3</v>
      </c>
      <c r="AB30" s="74">
        <v>1.0020020729791823E-3</v>
      </c>
      <c r="AC30" s="74">
        <v>5.1469133333296828E-3</v>
      </c>
      <c r="AD30" s="74">
        <v>5.3060788572866372E-3</v>
      </c>
      <c r="AE30" s="74">
        <v>1.4315887131788802E-3</v>
      </c>
      <c r="AF30" s="74">
        <v>0</v>
      </c>
      <c r="AG30" s="74">
        <v>5.1400875539240826E-3</v>
      </c>
      <c r="AH30" s="74">
        <v>0</v>
      </c>
      <c r="AI30" s="74">
        <v>4.2827336347039053E-3</v>
      </c>
      <c r="AJ30" s="74">
        <v>1.32412474076789E-3</v>
      </c>
      <c r="AK30" s="74">
        <v>4.1322300064156282E-3</v>
      </c>
      <c r="AL30" s="74">
        <v>3.1021167697214318E-3</v>
      </c>
      <c r="AM30" s="74">
        <v>2.9913391705423619E-3</v>
      </c>
      <c r="AN30" s="74">
        <v>0</v>
      </c>
    </row>
    <row r="31" spans="1:47" x14ac:dyDescent="0.2">
      <c r="A31" t="s">
        <v>120</v>
      </c>
      <c r="B31" s="74">
        <v>8.4444773440390097E-3</v>
      </c>
      <c r="C31" s="74">
        <v>6.9372347488638967E-3</v>
      </c>
      <c r="D31" s="74">
        <v>6.248936506040496E-3</v>
      </c>
      <c r="E31" s="74">
        <v>6.455350809850411E-3</v>
      </c>
      <c r="F31" s="74">
        <v>6.541701101311157E-3</v>
      </c>
      <c r="G31" s="74">
        <v>5.8625617380979843E-3</v>
      </c>
      <c r="H31" s="74">
        <v>7.9527268397704878E-3</v>
      </c>
      <c r="I31" s="74">
        <v>6.6698837313563962E-3</v>
      </c>
      <c r="J31" s="74">
        <v>6.6270324279005784E-3</v>
      </c>
      <c r="L31" s="74">
        <v>5.5393714009186724E-2</v>
      </c>
      <c r="M31" s="74">
        <v>6.1658754346852071E-2</v>
      </c>
      <c r="N31" s="74">
        <v>6.2615955829273831E-2</v>
      </c>
      <c r="O31" s="74">
        <v>7.8242105301798662E-2</v>
      </c>
      <c r="P31" s="74">
        <v>7.8107402281837976E-2</v>
      </c>
      <c r="Q31" s="74">
        <v>6.1060777457054391E-2</v>
      </c>
      <c r="R31" s="74">
        <v>5.8558105704342209E-2</v>
      </c>
      <c r="S31" s="74">
        <v>6.6806989223348531E-2</v>
      </c>
      <c r="T31" s="74">
        <v>0.1205371450207384</v>
      </c>
      <c r="U31" s="74">
        <v>9.7987554303787444E-2</v>
      </c>
      <c r="V31" s="74">
        <v>5.8786808560708712E-2</v>
      </c>
      <c r="W31" s="74">
        <v>5.5364595248733203E-2</v>
      </c>
      <c r="X31" s="74">
        <v>6.5253654281499249E-2</v>
      </c>
      <c r="Y31" s="74">
        <v>6.5559619793217241E-2</v>
      </c>
      <c r="Z31" s="74">
        <v>5.4023406994146074E-2</v>
      </c>
      <c r="AA31" s="74">
        <v>4.3338626003991174E-2</v>
      </c>
      <c r="AB31" s="74">
        <v>6.1988263013374553E-2</v>
      </c>
      <c r="AC31" s="74">
        <v>6.0883531321923985E-2</v>
      </c>
      <c r="AD31" s="74">
        <v>5.9661789627579606E-2</v>
      </c>
      <c r="AE31" s="74">
        <v>5.9585350920823128E-2</v>
      </c>
      <c r="AF31" s="74">
        <v>6.0815138919682973E-2</v>
      </c>
      <c r="AG31" s="74">
        <v>6.5999668700304617E-2</v>
      </c>
      <c r="AH31" s="74">
        <v>6.3699311022965249E-2</v>
      </c>
      <c r="AI31" s="74">
        <v>6.0953769497230678E-2</v>
      </c>
      <c r="AJ31" s="74">
        <v>7.3882634087071478E-2</v>
      </c>
      <c r="AK31" s="74">
        <v>6.7914199076508586E-2</v>
      </c>
      <c r="AL31" s="74">
        <v>5.7873265465543972E-2</v>
      </c>
      <c r="AM31" s="74">
        <v>6.8725561027460663E-2</v>
      </c>
      <c r="AN31" s="74">
        <v>6.5357824903746461E-2</v>
      </c>
    </row>
    <row r="32" spans="1:47" x14ac:dyDescent="0.2">
      <c r="A32" t="s">
        <v>249</v>
      </c>
      <c r="B32" s="74">
        <v>0.45414226777546673</v>
      </c>
      <c r="C32" s="74">
        <v>0.38571977859808637</v>
      </c>
      <c r="D32" s="74">
        <v>0.33223247957627322</v>
      </c>
      <c r="E32" s="74">
        <v>0.51713460090208052</v>
      </c>
      <c r="F32" s="74">
        <v>0.42809124138588217</v>
      </c>
      <c r="G32" s="74">
        <v>0.5230835225763304</v>
      </c>
      <c r="H32" s="74">
        <v>0.36657811054432532</v>
      </c>
      <c r="I32" s="74">
        <v>0.30680050510948575</v>
      </c>
      <c r="J32" s="74">
        <v>0.42631914356184719</v>
      </c>
      <c r="L32" s="74">
        <v>1.529515044758984</v>
      </c>
      <c r="M32" s="74">
        <v>1.5496670011253304</v>
      </c>
      <c r="N32" s="74">
        <v>1.4748374647723548</v>
      </c>
      <c r="O32" s="74">
        <v>1.3696469669030016</v>
      </c>
      <c r="P32" s="74">
        <v>1.5762975439358247</v>
      </c>
      <c r="Q32" s="74">
        <v>1.4709675906527924</v>
      </c>
      <c r="R32" s="74">
        <v>1.4727925174258489</v>
      </c>
      <c r="S32" s="74">
        <v>1.5079103526800886</v>
      </c>
      <c r="T32" s="74">
        <v>1.4856589218300273</v>
      </c>
      <c r="U32" s="74">
        <v>1.4825879175215757</v>
      </c>
      <c r="V32" s="74">
        <v>1.5515102980464031</v>
      </c>
      <c r="W32" s="74">
        <v>1.5253844583209606</v>
      </c>
      <c r="X32" s="74">
        <v>1.5901769904468166</v>
      </c>
      <c r="Y32" s="74">
        <v>1.5189532663601133</v>
      </c>
      <c r="Z32" s="74">
        <v>1.639507709781685</v>
      </c>
      <c r="AA32" s="74">
        <v>1.2153533197481039</v>
      </c>
      <c r="AB32" s="74">
        <v>1.5389945940596839</v>
      </c>
      <c r="AC32" s="74">
        <v>1.5885162406251094</v>
      </c>
      <c r="AD32" s="74">
        <v>1.5760518105246364</v>
      </c>
      <c r="AE32" s="74">
        <v>1.595590301058289</v>
      </c>
      <c r="AF32" s="74">
        <v>1.591573676694682</v>
      </c>
      <c r="AG32" s="74">
        <v>1.5730905371096648</v>
      </c>
      <c r="AH32" s="74">
        <v>1.5764840174328896</v>
      </c>
      <c r="AI32" s="74">
        <v>1.592801341918789</v>
      </c>
      <c r="AJ32" s="74">
        <v>1.5579563114240154</v>
      </c>
      <c r="AK32" s="74">
        <v>1.5450851815454136</v>
      </c>
      <c r="AL32" s="74">
        <v>1.5250540409999696</v>
      </c>
      <c r="AM32" s="74">
        <v>1.5445143568456032</v>
      </c>
      <c r="AN32" s="74">
        <v>1.621047642052206</v>
      </c>
    </row>
    <row r="33" spans="1:40" x14ac:dyDescent="0.2">
      <c r="A33" t="s">
        <v>121</v>
      </c>
      <c r="B33" s="74">
        <v>0.76870662744024698</v>
      </c>
      <c r="C33" s="74">
        <v>0.80294877007436882</v>
      </c>
      <c r="D33" s="74">
        <v>0.83045986362889856</v>
      </c>
      <c r="E33" s="74">
        <v>0.73820502414403433</v>
      </c>
      <c r="F33" s="74">
        <v>0.77798752675733251</v>
      </c>
      <c r="G33" s="74">
        <v>0.72970194566574753</v>
      </c>
      <c r="H33" s="74">
        <v>0.81175405746009421</v>
      </c>
      <c r="I33" s="74">
        <v>0.84326480557957906</v>
      </c>
      <c r="J33" s="74">
        <v>0.78100942215221991</v>
      </c>
      <c r="L33" s="74">
        <v>0.20397195309852142</v>
      </c>
      <c r="M33" s="74">
        <v>0.19027667637794757</v>
      </c>
      <c r="N33" s="74">
        <v>0.22719664111902346</v>
      </c>
      <c r="O33" s="74">
        <v>0.27071748655990857</v>
      </c>
      <c r="P33" s="74">
        <v>0.16842923293728793</v>
      </c>
      <c r="Q33" s="74">
        <v>0.21886848231486764</v>
      </c>
      <c r="R33" s="74">
        <v>0.22358452530202741</v>
      </c>
      <c r="S33" s="74">
        <v>0.20156628710957664</v>
      </c>
      <c r="T33" s="74">
        <v>0.15494372586779645</v>
      </c>
      <c r="U33" s="74">
        <v>0.19559443435787585</v>
      </c>
      <c r="V33" s="74">
        <v>0.18383828013959394</v>
      </c>
      <c r="W33" s="74">
        <v>0.19887119787339547</v>
      </c>
      <c r="X33" s="74">
        <v>0.16832163683278561</v>
      </c>
      <c r="Y33" s="74">
        <v>0.20371825319710921</v>
      </c>
      <c r="Z33" s="74">
        <v>0.15151698396379112</v>
      </c>
      <c r="AA33" s="74">
        <v>0.36670196440047259</v>
      </c>
      <c r="AB33" s="74">
        <v>0.19732269923499904</v>
      </c>
      <c r="AC33" s="74">
        <v>0.16862170875340921</v>
      </c>
      <c r="AD33" s="74">
        <v>0.17528217317027589</v>
      </c>
      <c r="AE33" s="74">
        <v>0.1705857509848358</v>
      </c>
      <c r="AF33" s="74">
        <v>0.17299862175045524</v>
      </c>
      <c r="AG33" s="74">
        <v>0.17424857876863759</v>
      </c>
      <c r="AH33" s="74">
        <v>0.1799083357720723</v>
      </c>
      <c r="AI33" s="74">
        <v>0.16883971065728637</v>
      </c>
      <c r="AJ33" s="74">
        <v>0.17729658018245112</v>
      </c>
      <c r="AK33" s="74">
        <v>0.18382097953691118</v>
      </c>
      <c r="AL33" s="74">
        <v>0.20024759664813993</v>
      </c>
      <c r="AM33" s="74">
        <v>0.18488259475286786</v>
      </c>
      <c r="AN33" s="74">
        <v>0.15679726652202322</v>
      </c>
    </row>
    <row r="34" spans="1:40" x14ac:dyDescent="0.2">
      <c r="A34" t="s">
        <v>250</v>
      </c>
      <c r="B34" s="74"/>
      <c r="C34" s="74"/>
      <c r="D34" s="74"/>
      <c r="E34" s="74"/>
      <c r="H34" s="74"/>
      <c r="I34" s="74"/>
      <c r="J34" s="74"/>
      <c r="U34" s="74"/>
      <c r="V34" s="74"/>
      <c r="W34" s="74"/>
      <c r="AJ34" s="74"/>
      <c r="AK34" s="74"/>
      <c r="AL34" s="74"/>
      <c r="AM34" s="74"/>
      <c r="AN34" s="74"/>
    </row>
    <row r="35" spans="1:40" x14ac:dyDescent="0.2">
      <c r="A35" t="s">
        <v>123</v>
      </c>
      <c r="B35" s="74">
        <v>0.11405834402296852</v>
      </c>
      <c r="C35" s="74">
        <v>8.3793949409738583E-2</v>
      </c>
      <c r="D35" s="74">
        <v>9.8990666115497686E-2</v>
      </c>
      <c r="E35" s="74">
        <v>6.5322307321590681E-2</v>
      </c>
      <c r="F35" s="74">
        <v>8.9319387263012084E-2</v>
      </c>
      <c r="G35" s="74">
        <v>9.3752820246940455E-2</v>
      </c>
      <c r="H35" s="74">
        <v>7.4045721792115493E-2</v>
      </c>
      <c r="I35" s="74">
        <v>6.7869318644611293E-2</v>
      </c>
      <c r="J35" s="74">
        <v>0.10726384958107091</v>
      </c>
      <c r="L35" s="74">
        <v>6.6024893762869158E-2</v>
      </c>
      <c r="M35" s="74">
        <v>6.8233471144938815E-2</v>
      </c>
      <c r="N35" s="74">
        <v>5.6774394304094762E-2</v>
      </c>
      <c r="O35" s="74">
        <v>6.2701394416583997E-2</v>
      </c>
      <c r="P35" s="74">
        <v>8.5765448123741497E-2</v>
      </c>
      <c r="Q35" s="74">
        <v>5.9376519853569794E-2</v>
      </c>
      <c r="R35" s="74">
        <v>5.8684877634264443E-2</v>
      </c>
      <c r="S35" s="74">
        <v>9.415283260263986E-2</v>
      </c>
      <c r="T35" s="74">
        <v>7.3719752065325148E-2</v>
      </c>
      <c r="U35" s="74">
        <v>7.2502519413219169E-2</v>
      </c>
      <c r="V35" s="74">
        <v>8.4732984767165995E-2</v>
      </c>
      <c r="W35" s="74">
        <v>6.4348804572254836E-2</v>
      </c>
      <c r="X35" s="74">
        <v>9.4728944682581487E-2</v>
      </c>
      <c r="Y35" s="74">
        <v>8.8820391973648008E-2</v>
      </c>
      <c r="Z35" s="74">
        <v>8.1533411223273136E-2</v>
      </c>
      <c r="AA35" s="74">
        <v>4.2944074018984271E-2</v>
      </c>
      <c r="AB35" s="74">
        <v>7.9963434587986243E-2</v>
      </c>
      <c r="AC35" s="74">
        <v>9.4397811120744357E-2</v>
      </c>
      <c r="AD35" s="74">
        <v>8.1246749827252995E-2</v>
      </c>
      <c r="AE35" s="74">
        <v>9.2006427766045451E-2</v>
      </c>
      <c r="AF35" s="74">
        <v>7.3881112162336365E-2</v>
      </c>
      <c r="AG35" s="74">
        <v>8.7008598560353451E-2</v>
      </c>
      <c r="AH35" s="74">
        <v>9.9052536759112186E-2</v>
      </c>
      <c r="AI35" s="74">
        <v>6.7696288649706476E-2</v>
      </c>
      <c r="AJ35" s="74">
        <v>9.4975946518259566E-2</v>
      </c>
      <c r="AK35" s="74">
        <v>9.3476874229447532E-2</v>
      </c>
      <c r="AL35" s="74">
        <v>7.9012010298775484E-2</v>
      </c>
      <c r="AM35" s="74">
        <v>9.8840606136319842E-2</v>
      </c>
      <c r="AN35" s="74">
        <v>8.4874794014377586E-2</v>
      </c>
    </row>
    <row r="36" spans="1:40" x14ac:dyDescent="0.2">
      <c r="A36" t="s">
        <v>251</v>
      </c>
      <c r="B36" s="74">
        <v>0.64174876312252582</v>
      </c>
      <c r="C36" s="74">
        <v>0.70426184916938261</v>
      </c>
      <c r="D36" s="74">
        <v>0.71568800406124145</v>
      </c>
      <c r="E36" s="74">
        <v>0.64028565583824593</v>
      </c>
      <c r="F36" s="74">
        <v>0.67543165967387386</v>
      </c>
      <c r="G36" s="74">
        <v>0.62694251373640264</v>
      </c>
      <c r="H36" s="74">
        <v>0.72496881922300216</v>
      </c>
      <c r="I36" s="74">
        <v>0.76058813477837584</v>
      </c>
      <c r="J36" s="74">
        <v>0.66334362658099488</v>
      </c>
      <c r="L36" s="74">
        <v>1.1246484136289867</v>
      </c>
      <c r="M36" s="74">
        <v>1.1109081706671611</v>
      </c>
      <c r="N36" s="74">
        <v>1.1598516251094173</v>
      </c>
      <c r="O36" s="74">
        <v>1.1967709740534058</v>
      </c>
      <c r="P36" s="74">
        <v>1.0626205071461619</v>
      </c>
      <c r="Q36" s="74">
        <v>1.144929671377021</v>
      </c>
      <c r="R36" s="74">
        <v>1.1528143817330707</v>
      </c>
      <c r="S36" s="74">
        <v>1.0918249310177903</v>
      </c>
      <c r="T36" s="74">
        <v>1.1062427108016868</v>
      </c>
      <c r="U36" s="74">
        <v>1.1046640485283969</v>
      </c>
      <c r="V36" s="74">
        <v>1.0821370959173944</v>
      </c>
      <c r="W36" s="74">
        <v>1.1152144891239537</v>
      </c>
      <c r="X36" s="74">
        <v>1.066933013832347</v>
      </c>
      <c r="Y36" s="74">
        <v>1.1046912077623272</v>
      </c>
      <c r="Z36" s="74">
        <v>1.0564498371047066</v>
      </c>
      <c r="AA36" s="74">
        <v>1.3163368387094736</v>
      </c>
      <c r="AB36" s="74">
        <v>1.0966722100469521</v>
      </c>
      <c r="AC36" s="74">
        <v>1.0553639118152045</v>
      </c>
      <c r="AD36" s="74">
        <v>1.0704983927721234</v>
      </c>
      <c r="AE36" s="74">
        <v>1.0584239428739548</v>
      </c>
      <c r="AF36" s="74">
        <v>1.0780732581119499</v>
      </c>
      <c r="AG36" s="74">
        <v>1.0713294772727879</v>
      </c>
      <c r="AH36" s="74">
        <v>1.0597655171938247</v>
      </c>
      <c r="AI36" s="74">
        <v>1.0877139946689263</v>
      </c>
      <c r="AJ36" s="74">
        <v>1.0555176496239023</v>
      </c>
      <c r="AK36" s="74">
        <v>1.0684985091207295</v>
      </c>
      <c r="AL36" s="74">
        <v>1.096166297641084</v>
      </c>
      <c r="AM36" s="74">
        <v>1.0621770508490171</v>
      </c>
      <c r="AN36" s="74">
        <v>1.0520744788661496</v>
      </c>
    </row>
    <row r="37" spans="1:40" x14ac:dyDescent="0.2">
      <c r="A37" t="s">
        <v>127</v>
      </c>
      <c r="B37" s="74">
        <v>1.2622427950655882E-2</v>
      </c>
      <c r="C37" s="74">
        <v>1.4992422654057033E-2</v>
      </c>
      <c r="D37" s="74">
        <v>1.4969657728122346E-2</v>
      </c>
      <c r="E37" s="74">
        <v>8.856731350621809E-3</v>
      </c>
      <c r="F37" s="74">
        <v>1.3374009949933518E-2</v>
      </c>
      <c r="G37" s="74">
        <v>9.4367595982850598E-3</v>
      </c>
      <c r="H37" s="74">
        <v>1.1037586985963122E-2</v>
      </c>
      <c r="I37" s="74">
        <v>1.2166262623980018E-2</v>
      </c>
      <c r="J37" s="74">
        <v>1.1312823181075604E-2</v>
      </c>
      <c r="L37" s="74">
        <v>1.4892312585962082E-2</v>
      </c>
      <c r="M37" s="74">
        <v>1.5094347111096184E-2</v>
      </c>
      <c r="N37" s="74">
        <v>1.378624247184001E-2</v>
      </c>
      <c r="O37" s="74">
        <v>1.4470772587504194E-2</v>
      </c>
      <c r="P37" s="74">
        <v>1.9857180249113555E-2</v>
      </c>
      <c r="Q37" s="74">
        <v>1.1471439688555449E-2</v>
      </c>
      <c r="R37" s="74">
        <v>1.1283774556720352E-2</v>
      </c>
      <c r="S37" s="74">
        <v>1.4736326436188682E-2</v>
      </c>
      <c r="T37" s="74">
        <v>1.3327066276917966E-2</v>
      </c>
      <c r="U37" s="74">
        <v>1.9762601756377455E-2</v>
      </c>
      <c r="V37" s="74">
        <v>1.5612032727871993E-2</v>
      </c>
      <c r="W37" s="74">
        <v>1.7225766519062935E-2</v>
      </c>
      <c r="X37" s="74">
        <v>1.0622719120914087E-2</v>
      </c>
      <c r="Y37" s="74">
        <v>1.1702104318010045E-2</v>
      </c>
      <c r="Z37" s="74">
        <v>1.4855622384010754E-2</v>
      </c>
      <c r="AA37" s="74">
        <v>1.0160459597933297E-2</v>
      </c>
      <c r="AB37" s="74">
        <v>2.0391071104804911E-2</v>
      </c>
      <c r="AC37" s="74">
        <v>2.400689915079034E-2</v>
      </c>
      <c r="AD37" s="74">
        <v>2.3640265724931723E-2</v>
      </c>
      <c r="AE37" s="74">
        <v>2.1331081127811232E-2</v>
      </c>
      <c r="AF37" s="74">
        <v>1.9381024879069318E-2</v>
      </c>
      <c r="AG37" s="74">
        <v>2.1050590489419364E-2</v>
      </c>
      <c r="AH37" s="74">
        <v>2.109028181913606E-2</v>
      </c>
      <c r="AI37" s="74">
        <v>1.6538132111936086E-2</v>
      </c>
      <c r="AJ37" s="74">
        <v>2.0700431270844533E-2</v>
      </c>
      <c r="AK37" s="74">
        <v>1.9747818388388832E-2</v>
      </c>
      <c r="AL37" s="74">
        <v>2.0923941158839752E-2</v>
      </c>
      <c r="AM37" s="74">
        <v>2.2225821440587774E-2</v>
      </c>
      <c r="AN37" s="74">
        <v>1.6283084944559795E-2</v>
      </c>
    </row>
    <row r="38" spans="1:40" x14ac:dyDescent="0.2">
      <c r="A38" t="s">
        <v>128</v>
      </c>
      <c r="B38" s="74">
        <v>0</v>
      </c>
      <c r="C38" s="74">
        <v>0</v>
      </c>
      <c r="D38" s="74">
        <v>8.115357240371222E-4</v>
      </c>
      <c r="E38" s="74">
        <v>2.374032963357656E-2</v>
      </c>
      <c r="F38" s="74">
        <v>1.0318813162794418E-3</v>
      </c>
      <c r="G38" s="74">
        <v>5.1663583832323905E-4</v>
      </c>
      <c r="H38" s="74">
        <v>8.3881110535372679E-4</v>
      </c>
      <c r="I38" s="74">
        <v>2.6410895326115713E-3</v>
      </c>
      <c r="J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2.002895128183899E-3</v>
      </c>
      <c r="R38" s="74">
        <v>5.2268731080781306E-4</v>
      </c>
      <c r="S38" s="74">
        <v>2.1246368376028504E-3</v>
      </c>
      <c r="T38" s="74">
        <v>3.6124374306873075E-3</v>
      </c>
      <c r="U38" s="74">
        <v>4.0176412889244666E-3</v>
      </c>
      <c r="V38" s="74">
        <v>1.8136289677633155E-3</v>
      </c>
      <c r="W38" s="74">
        <v>1.5361935768847016E-3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4">
        <v>0</v>
      </c>
      <c r="AG38" s="74">
        <v>0</v>
      </c>
      <c r="AH38" s="74">
        <v>0</v>
      </c>
      <c r="AI38" s="74">
        <v>0</v>
      </c>
      <c r="AJ38" s="74">
        <v>4.6614096727291658E-3</v>
      </c>
      <c r="AK38" s="74">
        <v>2.8432471065774284E-3</v>
      </c>
      <c r="AL38" s="74">
        <v>1.7023629400122358E-3</v>
      </c>
      <c r="AM38" s="74">
        <v>1.8661862064054517E-3</v>
      </c>
      <c r="AN38" s="74">
        <v>3.5649086969378849E-3</v>
      </c>
    </row>
    <row r="39" spans="1:40" x14ac:dyDescent="0.2">
      <c r="A39" t="s">
        <v>250</v>
      </c>
      <c r="B39" s="74"/>
      <c r="C39" s="74"/>
      <c r="D39" s="74"/>
      <c r="E39" s="74"/>
      <c r="H39" s="74"/>
      <c r="I39" s="74"/>
      <c r="J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</row>
    <row r="40" spans="1:40" x14ac:dyDescent="0.2">
      <c r="A40" t="s">
        <v>216</v>
      </c>
      <c r="B40" s="74">
        <v>1.2312933725597528</v>
      </c>
      <c r="C40" s="74">
        <v>1.1963285066734752</v>
      </c>
      <c r="D40" s="74">
        <v>1.1695401363711015</v>
      </c>
      <c r="E40" s="74">
        <v>1.2617949758559652</v>
      </c>
      <c r="F40" s="74">
        <v>1.2206185133923961</v>
      </c>
      <c r="G40" s="74">
        <v>1.2692321416213075</v>
      </c>
      <c r="H40" s="74">
        <v>1.1877614123742299</v>
      </c>
      <c r="I40" s="74">
        <v>1.1567351944204212</v>
      </c>
      <c r="J40" s="74">
        <v>1.2164730879948742</v>
      </c>
      <c r="L40" s="74">
        <v>1.7934098792765223</v>
      </c>
      <c r="M40" s="74">
        <v>1.8056628777360915</v>
      </c>
      <c r="N40" s="74">
        <v>1.7695877381146476</v>
      </c>
      <c r="O40" s="74">
        <v>1.7247460653899331</v>
      </c>
      <c r="P40" s="74">
        <v>1.8277602695435844</v>
      </c>
      <c r="Q40" s="74">
        <v>1.7788806209821117</v>
      </c>
      <c r="R40" s="74">
        <v>1.7735634477800004</v>
      </c>
      <c r="S40" s="74">
        <v>1.7956275587417028</v>
      </c>
      <c r="T40" s="74">
        <v>1.8030980334253828</v>
      </c>
      <c r="U40" s="74">
        <v>1.7959210822171479</v>
      </c>
      <c r="V40" s="74">
        <v>1.8128138593093999</v>
      </c>
      <c r="W40" s="74">
        <v>1.7985630618942134</v>
      </c>
      <c r="X40" s="74">
        <v>1.8277153223641578</v>
      </c>
      <c r="Y40" s="74">
        <v>1.7923792747725371</v>
      </c>
      <c r="Z40" s="74">
        <v>1.8471611292880092</v>
      </c>
      <c r="AA40" s="74">
        <v>1.6303431161828981</v>
      </c>
      <c r="AB40" s="74">
        <v>1.8016752986920219</v>
      </c>
      <c r="AC40" s="74">
        <v>1.8262313779132608</v>
      </c>
      <c r="AD40" s="74">
        <v>1.8194117479724363</v>
      </c>
      <c r="AE40" s="74">
        <v>1.8279826603019842</v>
      </c>
      <c r="AF40" s="74">
        <v>1.8270013782495447</v>
      </c>
      <c r="AG40" s="74">
        <v>1.8206113336774392</v>
      </c>
      <c r="AH40" s="74">
        <v>1.8200916642279272</v>
      </c>
      <c r="AI40" s="74">
        <v>1.8268775557080099</v>
      </c>
      <c r="AJ40" s="74">
        <v>1.8213792950767806</v>
      </c>
      <c r="AK40" s="74">
        <v>1.8120467904566748</v>
      </c>
      <c r="AL40" s="74">
        <v>1.7966502865821394</v>
      </c>
      <c r="AM40" s="74">
        <v>1.8121260660765908</v>
      </c>
      <c r="AN40" s="74">
        <v>1.8432027334779757</v>
      </c>
    </row>
    <row r="41" spans="1:40" x14ac:dyDescent="0.2">
      <c r="A41" t="s">
        <v>217</v>
      </c>
      <c r="B41" s="74">
        <v>0.76870662744024754</v>
      </c>
      <c r="C41" s="74">
        <v>0.80367149332652454</v>
      </c>
      <c r="D41" s="74">
        <v>0.83045986362889856</v>
      </c>
      <c r="E41" s="74">
        <v>0.73820502414403499</v>
      </c>
      <c r="F41" s="74">
        <v>0.77938148660760387</v>
      </c>
      <c r="G41" s="74">
        <v>0.73076785837869251</v>
      </c>
      <c r="H41" s="74">
        <v>0.81223858762577017</v>
      </c>
      <c r="I41" s="74">
        <v>0.84326480557957872</v>
      </c>
      <c r="J41" s="74">
        <v>0.78352691200512548</v>
      </c>
      <c r="L41" s="74">
        <v>1.2065901207234777</v>
      </c>
      <c r="M41" s="74">
        <v>1.1943371222639083</v>
      </c>
      <c r="N41" s="74">
        <v>1.2304122618853521</v>
      </c>
      <c r="O41" s="74">
        <v>1.2752539346100671</v>
      </c>
      <c r="P41" s="74">
        <v>1.1722397304564156</v>
      </c>
      <c r="Q41" s="74">
        <v>1.2211193790178878</v>
      </c>
      <c r="R41" s="74">
        <v>1.2264365522199996</v>
      </c>
      <c r="S41" s="74">
        <v>1.2043724412582979</v>
      </c>
      <c r="T41" s="74">
        <v>1.1969019665746174</v>
      </c>
      <c r="U41" s="74">
        <v>1.2040789177828521</v>
      </c>
      <c r="V41" s="74">
        <v>1.1871861406905992</v>
      </c>
      <c r="W41" s="74">
        <v>1.2014369381057866</v>
      </c>
      <c r="X41" s="74">
        <v>1.1722846776358424</v>
      </c>
      <c r="Y41" s="74">
        <v>1.2076207252274627</v>
      </c>
      <c r="Z41" s="74">
        <v>1.1528388707119905</v>
      </c>
      <c r="AA41" s="74">
        <v>1.3696568838171015</v>
      </c>
      <c r="AB41" s="74">
        <v>1.1983247013079781</v>
      </c>
      <c r="AC41" s="74">
        <v>1.1737686220867392</v>
      </c>
      <c r="AD41" s="74">
        <v>1.1805882520275639</v>
      </c>
      <c r="AE41" s="74">
        <v>1.172017339698016</v>
      </c>
      <c r="AF41" s="74">
        <v>1.1729986217504553</v>
      </c>
      <c r="AG41" s="74">
        <v>1.1793886663225608</v>
      </c>
      <c r="AH41" s="74">
        <v>1.179908335772073</v>
      </c>
      <c r="AI41" s="74">
        <v>1.1731224442919901</v>
      </c>
      <c r="AJ41" s="74">
        <v>1.1786207049232194</v>
      </c>
      <c r="AK41" s="74">
        <v>1.1879532095433247</v>
      </c>
      <c r="AL41" s="74">
        <v>1.2033497134178599</v>
      </c>
      <c r="AM41" s="74">
        <v>1.1878739339234088</v>
      </c>
      <c r="AN41" s="74">
        <v>1.1567972665220247</v>
      </c>
    </row>
    <row r="42" spans="1:40" x14ac:dyDescent="0.2">
      <c r="A42" s="99" t="s">
        <v>273</v>
      </c>
      <c r="B42" s="74"/>
      <c r="C42" s="74"/>
      <c r="D42" s="74"/>
      <c r="E42" s="74"/>
      <c r="F42" s="74"/>
      <c r="G42" s="74"/>
      <c r="H42" s="74"/>
      <c r="I42" s="74"/>
      <c r="J42" s="74"/>
      <c r="L42" s="86"/>
      <c r="M42" s="86"/>
      <c r="N42" s="86"/>
      <c r="O42" s="86"/>
      <c r="P42" s="86"/>
      <c r="Q42" s="86"/>
      <c r="R42" s="86"/>
      <c r="S42" s="86"/>
      <c r="T42" s="86"/>
      <c r="U42" s="74"/>
      <c r="V42" s="74"/>
      <c r="W42" s="74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74"/>
      <c r="AK42" s="74"/>
      <c r="AL42" s="74"/>
      <c r="AM42" s="74"/>
      <c r="AN42" s="74"/>
    </row>
    <row r="43" spans="1:40" x14ac:dyDescent="0.2">
      <c r="A43" t="s">
        <v>107</v>
      </c>
      <c r="B43" s="67">
        <v>46.949391048247143</v>
      </c>
      <c r="C43" s="67">
        <v>47.236561130691136</v>
      </c>
      <c r="D43" s="67">
        <v>48.506940483143083</v>
      </c>
      <c r="E43" s="67">
        <v>45.099593573688381</v>
      </c>
      <c r="F43" s="86">
        <v>46.66313902433982</v>
      </c>
      <c r="G43" s="86">
        <v>45.100016200232368</v>
      </c>
      <c r="H43" s="67">
        <v>47.200914890286924</v>
      </c>
      <c r="I43" s="67">
        <v>47.993915215884776</v>
      </c>
      <c r="J43" s="67">
        <v>47.125602911313919</v>
      </c>
      <c r="L43" s="67">
        <v>9.7436757195105592</v>
      </c>
      <c r="M43" s="67">
        <v>9.1654621741279954</v>
      </c>
      <c r="N43" s="67">
        <v>10.694289027185652</v>
      </c>
      <c r="O43" s="67">
        <v>12.577985607822104</v>
      </c>
      <c r="P43" s="67">
        <v>8.3413905038081566</v>
      </c>
      <c r="Q43" s="74">
        <v>10.445913705408953</v>
      </c>
      <c r="R43" s="74">
        <v>10.594423616306376</v>
      </c>
      <c r="S43" s="74">
        <v>9.8573059485505148</v>
      </c>
      <c r="T43" s="67">
        <v>7.7316615129927353</v>
      </c>
      <c r="U43" s="74">
        <v>9.589491806573367</v>
      </c>
      <c r="V43" s="74">
        <v>9.0142507619951466</v>
      </c>
      <c r="W43" s="74">
        <v>9.5874941943475118</v>
      </c>
      <c r="X43" s="67">
        <v>8.2903048764755898</v>
      </c>
      <c r="Y43" s="67">
        <v>9.8515219853965039</v>
      </c>
      <c r="Z43" s="67">
        <v>7.4722808599910593</v>
      </c>
      <c r="AA43" s="67">
        <v>16.008184793181986</v>
      </c>
      <c r="AB43" s="67">
        <v>9.5625609164614218</v>
      </c>
      <c r="AC43" s="67">
        <v>8.3548733652848455</v>
      </c>
      <c r="AD43" s="67">
        <v>8.6184293172421746</v>
      </c>
      <c r="AE43" s="67">
        <v>8.4164862471675281</v>
      </c>
      <c r="AF43" s="67">
        <v>8.4519082930045055</v>
      </c>
      <c r="AG43" s="67">
        <v>8.5747049236422352</v>
      </c>
      <c r="AH43" s="67">
        <v>8.8715877799201124</v>
      </c>
      <c r="AI43" s="67">
        <v>8.2242310207967986</v>
      </c>
      <c r="AJ43" s="74">
        <v>8.820846307919318</v>
      </c>
      <c r="AK43" s="74">
        <v>9.0864950127716249</v>
      </c>
      <c r="AL43" s="74">
        <v>9.7339308270607816</v>
      </c>
      <c r="AM43" s="74">
        <v>9.1635988562377886</v>
      </c>
      <c r="AN43" s="67">
        <v>7.7645642651597528</v>
      </c>
    </row>
    <row r="44" spans="1:40" x14ac:dyDescent="0.2">
      <c r="A44" t="s">
        <v>111</v>
      </c>
      <c r="B44" s="67">
        <v>39.185523714222867</v>
      </c>
      <c r="C44" s="67">
        <v>41.420551340193562</v>
      </c>
      <c r="D44" s="67">
        <v>41.792682724853087</v>
      </c>
      <c r="E44" s="67">
        <v>39.107556456813732</v>
      </c>
      <c r="F44" s="67">
        <v>40.501770338336449</v>
      </c>
      <c r="G44" s="67">
        <v>38.739159279507071</v>
      </c>
      <c r="H44" s="67">
        <v>42.144077649003911</v>
      </c>
      <c r="I44" s="67">
        <v>43.277585986067571</v>
      </c>
      <c r="J44" s="67">
        <v>40.015706027817821</v>
      </c>
      <c r="L44" s="67">
        <v>53.724099193038811</v>
      </c>
      <c r="M44" s="67">
        <v>53.511481338653709</v>
      </c>
      <c r="N44" s="67">
        <v>54.594946679132491</v>
      </c>
      <c r="O44" s="67">
        <v>55.603974012856469</v>
      </c>
      <c r="P44" s="67">
        <v>52.625856289217189</v>
      </c>
      <c r="Q44" s="74">
        <v>54.259511089952696</v>
      </c>
      <c r="R44" s="74">
        <v>54.398286080794719</v>
      </c>
      <c r="S44" s="74">
        <v>53.149117230773427</v>
      </c>
      <c r="T44" s="67">
        <v>55.201294168128904</v>
      </c>
      <c r="U44" s="74">
        <v>53.974710092770152</v>
      </c>
      <c r="V44" s="74">
        <v>52.834313283470259</v>
      </c>
      <c r="W44" s="74">
        <v>53.522881645027518</v>
      </c>
      <c r="X44" s="67">
        <v>52.549393731443558</v>
      </c>
      <c r="Y44" s="67">
        <v>53.421279387345614</v>
      </c>
      <c r="Z44" s="67">
        <v>52.100363212249981</v>
      </c>
      <c r="AA44" s="67">
        <v>57.464004586355259</v>
      </c>
      <c r="AB44" s="67">
        <v>53.146418808486906</v>
      </c>
      <c r="AC44" s="67">
        <v>52.291202020744578</v>
      </c>
      <c r="AD44" s="67">
        <v>52.635214211803437</v>
      </c>
      <c r="AE44" s="67">
        <v>52.221305164364907</v>
      </c>
      <c r="AF44" s="67">
        <v>52.669646835951156</v>
      </c>
      <c r="AG44" s="67">
        <v>52.719707721756492</v>
      </c>
      <c r="AH44" s="67">
        <v>52.258850439418723</v>
      </c>
      <c r="AI44" s="67">
        <v>52.982862514310611</v>
      </c>
      <c r="AJ44" s="74">
        <v>52.332944704128117</v>
      </c>
      <c r="AK44" s="74">
        <v>52.634383373691009</v>
      </c>
      <c r="AL44" s="74">
        <v>53.115990107907287</v>
      </c>
      <c r="AM44" s="74">
        <v>52.473650609430798</v>
      </c>
      <c r="AN44" s="67">
        <v>52.098484138709757</v>
      </c>
    </row>
    <row r="45" spans="1:40" x14ac:dyDescent="0.2">
      <c r="A45" t="s">
        <v>110</v>
      </c>
      <c r="B45" s="67">
        <v>13.865085237529975</v>
      </c>
      <c r="C45" s="67">
        <v>11.342887529115295</v>
      </c>
      <c r="D45" s="67">
        <v>9.70037679200383</v>
      </c>
      <c r="E45" s="67">
        <v>15.792849969497885</v>
      </c>
      <c r="F45" s="67">
        <v>12.83509063732374</v>
      </c>
      <c r="G45" s="67">
        <v>16.160824520260562</v>
      </c>
      <c r="H45" s="67">
        <v>10.655007460709157</v>
      </c>
      <c r="I45" s="67">
        <v>8.7284987980476618</v>
      </c>
      <c r="J45" s="67">
        <v>12.858691060868258</v>
      </c>
      <c r="L45" s="67">
        <v>36.532225087450634</v>
      </c>
      <c r="M45" s="67">
        <v>37.323056487218288</v>
      </c>
      <c r="N45" s="67">
        <v>34.710764293681848</v>
      </c>
      <c r="O45" s="67">
        <v>31.81804037932142</v>
      </c>
      <c r="P45" s="67">
        <v>39.03275320697464</v>
      </c>
      <c r="Q45" s="74">
        <v>35.294575204638349</v>
      </c>
      <c r="R45" s="74">
        <v>35.007290302898902</v>
      </c>
      <c r="S45" s="74">
        <v>36.993576820676061</v>
      </c>
      <c r="T45" s="67">
        <v>37.067044318878374</v>
      </c>
      <c r="U45" s="74">
        <v>36.435798100656477</v>
      </c>
      <c r="V45" s="74">
        <v>38.151435954534598</v>
      </c>
      <c r="W45" s="74">
        <v>36.889624160624962</v>
      </c>
      <c r="X45" s="67">
        <v>39.160301392080846</v>
      </c>
      <c r="Y45" s="67">
        <v>36.727198627257891</v>
      </c>
      <c r="Z45" s="67">
        <v>40.42735592775896</v>
      </c>
      <c r="AA45" s="67">
        <v>26.527810620462773</v>
      </c>
      <c r="AB45" s="67">
        <v>37.291020275051672</v>
      </c>
      <c r="AC45" s="67">
        <v>39.353924613970584</v>
      </c>
      <c r="AD45" s="67">
        <v>38.746356470954396</v>
      </c>
      <c r="AE45" s="67">
        <v>39.362208588467567</v>
      </c>
      <c r="AF45" s="67">
        <v>38.878444871044344</v>
      </c>
      <c r="AG45" s="67">
        <v>38.705587354601292</v>
      </c>
      <c r="AH45" s="67">
        <v>38.869561780661144</v>
      </c>
      <c r="AI45" s="67">
        <v>38.792906464892582</v>
      </c>
      <c r="AJ45" s="74">
        <v>38.846208987952565</v>
      </c>
      <c r="AK45" s="74">
        <v>38.279121613537363</v>
      </c>
      <c r="AL45" s="74">
        <v>37.150079065031939</v>
      </c>
      <c r="AM45" s="74">
        <v>38.362750534331411</v>
      </c>
      <c r="AN45" s="67">
        <v>40.136951596130487</v>
      </c>
    </row>
    <row r="46" spans="1:40" x14ac:dyDescent="0.2">
      <c r="A46" s="99" t="s">
        <v>274</v>
      </c>
      <c r="K46" s="99" t="s">
        <v>274</v>
      </c>
    </row>
    <row r="47" spans="1:40" x14ac:dyDescent="0.2">
      <c r="A47" t="s">
        <v>275</v>
      </c>
      <c r="B47" s="74">
        <v>75.568935071150307</v>
      </c>
      <c r="C47" s="74">
        <v>79.588263910108282</v>
      </c>
      <c r="D47" s="74">
        <v>82.272563829656193</v>
      </c>
      <c r="E47" s="74">
        <v>72.669371416054986</v>
      </c>
      <c r="F47" s="74">
        <v>77.203575440195451</v>
      </c>
      <c r="G47" s="74">
        <v>72.114565185920171</v>
      </c>
      <c r="H47" s="74">
        <v>80.71502714737494</v>
      </c>
      <c r="I47" s="74">
        <v>83.924699223819729</v>
      </c>
      <c r="J47" s="74">
        <v>77.151739388143127</v>
      </c>
      <c r="K47" t="s">
        <v>277</v>
      </c>
      <c r="L47" s="74">
        <v>20.50340838382245</v>
      </c>
      <c r="M47" s="74">
        <v>19.192267254496613</v>
      </c>
      <c r="N47" s="74">
        <v>23.259818497407949</v>
      </c>
      <c r="O47" s="74">
        <v>28.192289292156264</v>
      </c>
      <c r="P47" s="74">
        <v>16.905877054498372</v>
      </c>
      <c r="Q47" s="74">
        <v>22.808554740893562</v>
      </c>
      <c r="R47" s="74">
        <v>23.064972826263052</v>
      </c>
      <c r="S47" s="74">
        <v>20.366808441793495</v>
      </c>
      <c r="T47" s="74">
        <v>17.247865746403157</v>
      </c>
      <c r="U47" s="74">
        <v>20.629170536227942</v>
      </c>
      <c r="V47" s="74">
        <v>18.455847926874778</v>
      </c>
      <c r="W47" s="74">
        <v>20.218245667548153</v>
      </c>
      <c r="X47" s="74">
        <v>16.707131335139604</v>
      </c>
      <c r="Y47" s="74">
        <v>20.382337220115947</v>
      </c>
      <c r="Z47" s="74">
        <v>14.896612439570283</v>
      </c>
      <c r="AA47" s="74">
        <v>37.562035908542853</v>
      </c>
      <c r="AB47" s="74">
        <v>19.64589242429237</v>
      </c>
      <c r="AC47" s="74">
        <v>16.567177415638675</v>
      </c>
      <c r="AD47" s="74">
        <v>17.336462843732608</v>
      </c>
      <c r="AE47" s="74">
        <v>16.694726945351544</v>
      </c>
      <c r="AF47" s="74">
        <v>17.193705867106139</v>
      </c>
      <c r="AG47" s="74">
        <v>17.352271558491282</v>
      </c>
      <c r="AH47" s="74">
        <v>17.578991957771162</v>
      </c>
      <c r="AI47" s="74">
        <v>16.949801477066377</v>
      </c>
      <c r="AJ47" s="74">
        <v>17.690327016255392</v>
      </c>
      <c r="AK47" s="74">
        <v>18.364700239920921</v>
      </c>
      <c r="AL47" s="74">
        <v>19.995179059169306</v>
      </c>
      <c r="AM47" s="74">
        <v>18.375620875023223</v>
      </c>
      <c r="AN47" s="74">
        <v>15.471466854335878</v>
      </c>
    </row>
    <row r="48" spans="1:40" x14ac:dyDescent="0.2">
      <c r="A48" t="s">
        <v>276</v>
      </c>
      <c r="B48" s="74">
        <v>24.43106492884969</v>
      </c>
      <c r="C48" s="74">
        <v>20.411736089891718</v>
      </c>
      <c r="D48" s="74">
        <v>17.7274361703438</v>
      </c>
      <c r="E48" s="74">
        <v>27.330628583945014</v>
      </c>
      <c r="F48" s="74">
        <v>22.796424559804549</v>
      </c>
      <c r="G48" s="74">
        <v>27.885434814079822</v>
      </c>
      <c r="H48" s="74">
        <v>19.28497285262506</v>
      </c>
      <c r="I48" s="74">
        <v>16.075300776180267</v>
      </c>
      <c r="J48" s="74">
        <v>22.848260611856873</v>
      </c>
      <c r="K48" t="s">
        <v>278</v>
      </c>
      <c r="L48" s="74">
        <v>79.496591616177554</v>
      </c>
      <c r="M48" s="74">
        <v>80.807732745503387</v>
      </c>
      <c r="N48" s="74">
        <v>76.740181502592051</v>
      </c>
      <c r="O48" s="74">
        <v>71.807710707843725</v>
      </c>
      <c r="P48" s="74">
        <v>83.094122945501624</v>
      </c>
      <c r="Q48" s="74">
        <v>77.191445259106445</v>
      </c>
      <c r="R48" s="74">
        <v>76.935027173736941</v>
      </c>
      <c r="S48" s="74">
        <v>79.633191558206505</v>
      </c>
      <c r="T48" s="74">
        <v>82.752134253596836</v>
      </c>
      <c r="U48" s="74">
        <v>79.370829463772054</v>
      </c>
      <c r="V48" s="74">
        <v>81.544152073125218</v>
      </c>
      <c r="W48" s="74">
        <v>79.781754332451854</v>
      </c>
      <c r="X48" s="74">
        <v>83.292868664860393</v>
      </c>
      <c r="Y48" s="74">
        <v>79.617662779884043</v>
      </c>
      <c r="Z48" s="74">
        <v>85.103387560429724</v>
      </c>
      <c r="AA48" s="74">
        <v>62.437964091457147</v>
      </c>
      <c r="AB48" s="74">
        <v>80.354107575707616</v>
      </c>
      <c r="AC48" s="74">
        <v>83.432822584361332</v>
      </c>
      <c r="AD48" s="74">
        <v>82.663537156267395</v>
      </c>
      <c r="AE48" s="74">
        <v>83.305273054648453</v>
      </c>
      <c r="AF48" s="74">
        <v>82.806294132893868</v>
      </c>
      <c r="AG48" s="74">
        <v>82.647728441508718</v>
      </c>
      <c r="AH48" s="74">
        <v>82.421008042228834</v>
      </c>
      <c r="AI48" s="74">
        <v>83.050198522933627</v>
      </c>
      <c r="AJ48" s="74">
        <v>82.309672983744605</v>
      </c>
      <c r="AK48" s="74">
        <v>81.635299760079079</v>
      </c>
      <c r="AL48" s="74">
        <v>80.004820940830683</v>
      </c>
      <c r="AM48" s="74">
        <v>81.62437912497677</v>
      </c>
      <c r="AN48" s="74">
        <v>84.528533145664113</v>
      </c>
    </row>
    <row r="49" spans="1:1" s="97" customFormat="1" x14ac:dyDescent="0.2">
      <c r="A49" s="101" t="s">
        <v>335</v>
      </c>
    </row>
  </sheetData>
  <pageMargins left="0.7" right="0.7" top="0.75" bottom="0.75" header="0.3" footer="0.3"/>
  <pageSetup paperSize="9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8A527-9AFA-9748-9011-476FB881C184}">
  <dimension ref="A1:AP22"/>
  <sheetViews>
    <sheetView workbookViewId="0">
      <selection activeCell="G8" sqref="G8"/>
    </sheetView>
  </sheetViews>
  <sheetFormatPr baseColWidth="10" defaultRowHeight="16" x14ac:dyDescent="0.2"/>
  <sheetData>
    <row r="1" spans="1:42" s="96" customFormat="1" ht="19" x14ac:dyDescent="0.25">
      <c r="A1" s="102" t="s">
        <v>395</v>
      </c>
    </row>
    <row r="2" spans="1:42" x14ac:dyDescent="0.2">
      <c r="A2" s="97" t="s">
        <v>214</v>
      </c>
      <c r="B2" t="s">
        <v>163</v>
      </c>
      <c r="C2" t="s">
        <v>163</v>
      </c>
      <c r="D2" t="s">
        <v>163</v>
      </c>
      <c r="E2" t="s">
        <v>163</v>
      </c>
      <c r="F2" t="s">
        <v>163</v>
      </c>
      <c r="G2" t="s">
        <v>163</v>
      </c>
      <c r="H2" t="s">
        <v>163</v>
      </c>
      <c r="I2" t="s">
        <v>163</v>
      </c>
      <c r="J2" t="s">
        <v>163</v>
      </c>
      <c r="K2" t="s">
        <v>163</v>
      </c>
      <c r="L2" t="s">
        <v>163</v>
      </c>
      <c r="M2" t="s">
        <v>163</v>
      </c>
      <c r="N2" t="s">
        <v>163</v>
      </c>
      <c r="O2" t="s">
        <v>163</v>
      </c>
      <c r="P2" t="s">
        <v>163</v>
      </c>
      <c r="Q2" t="s">
        <v>163</v>
      </c>
      <c r="R2" t="s">
        <v>163</v>
      </c>
      <c r="S2" t="s">
        <v>163</v>
      </c>
      <c r="T2" t="s">
        <v>163</v>
      </c>
      <c r="U2" t="s">
        <v>163</v>
      </c>
      <c r="V2" t="s">
        <v>163</v>
      </c>
      <c r="W2" t="s">
        <v>163</v>
      </c>
      <c r="X2" t="s">
        <v>163</v>
      </c>
      <c r="Y2" t="s">
        <v>163</v>
      </c>
      <c r="Z2" t="s">
        <v>163</v>
      </c>
      <c r="AA2" t="s">
        <v>163</v>
      </c>
      <c r="AB2" t="s">
        <v>163</v>
      </c>
      <c r="AC2" t="s">
        <v>163</v>
      </c>
      <c r="AD2" t="s">
        <v>163</v>
      </c>
      <c r="AE2" t="s">
        <v>163</v>
      </c>
      <c r="AF2" t="s">
        <v>163</v>
      </c>
      <c r="AG2" t="s">
        <v>163</v>
      </c>
      <c r="AH2" t="s">
        <v>163</v>
      </c>
      <c r="AI2" t="s">
        <v>163</v>
      </c>
      <c r="AJ2" t="s">
        <v>163</v>
      </c>
      <c r="AK2" t="s">
        <v>163</v>
      </c>
      <c r="AL2" t="s">
        <v>163</v>
      </c>
      <c r="AM2" t="s">
        <v>163</v>
      </c>
      <c r="AN2" t="s">
        <v>163</v>
      </c>
      <c r="AO2" t="s">
        <v>163</v>
      </c>
      <c r="AP2" t="s">
        <v>163</v>
      </c>
    </row>
    <row r="3" spans="1:42" x14ac:dyDescent="0.2">
      <c r="A3" t="s">
        <v>2</v>
      </c>
      <c r="B3" t="s">
        <v>238</v>
      </c>
      <c r="C3" t="s">
        <v>238</v>
      </c>
      <c r="D3" t="s">
        <v>83</v>
      </c>
      <c r="E3" t="s">
        <v>238</v>
      </c>
      <c r="F3" t="s">
        <v>238</v>
      </c>
      <c r="G3" t="s">
        <v>238</v>
      </c>
      <c r="H3" t="s">
        <v>238</v>
      </c>
      <c r="I3" t="s">
        <v>238</v>
      </c>
      <c r="J3" t="s">
        <v>83</v>
      </c>
      <c r="K3" t="s">
        <v>83</v>
      </c>
      <c r="L3" t="s">
        <v>83</v>
      </c>
      <c r="M3" t="s">
        <v>83</v>
      </c>
      <c r="N3" t="s">
        <v>83</v>
      </c>
      <c r="O3" t="s">
        <v>83</v>
      </c>
      <c r="P3" t="s">
        <v>238</v>
      </c>
      <c r="Q3" t="s">
        <v>238</v>
      </c>
      <c r="R3" t="s">
        <v>238</v>
      </c>
      <c r="S3" t="s">
        <v>238</v>
      </c>
      <c r="T3" t="s">
        <v>238</v>
      </c>
      <c r="U3" t="s">
        <v>238</v>
      </c>
      <c r="V3" t="s">
        <v>336</v>
      </c>
      <c r="W3" t="s">
        <v>336</v>
      </c>
      <c r="X3" t="s">
        <v>336</v>
      </c>
      <c r="Y3" t="s">
        <v>336</v>
      </c>
      <c r="Z3" t="s">
        <v>83</v>
      </c>
      <c r="AA3" t="s">
        <v>83</v>
      </c>
      <c r="AB3" t="s">
        <v>83</v>
      </c>
      <c r="AC3" t="s">
        <v>83</v>
      </c>
      <c r="AD3" t="s">
        <v>238</v>
      </c>
      <c r="AE3" t="s">
        <v>238</v>
      </c>
      <c r="AF3" t="s">
        <v>238</v>
      </c>
      <c r="AG3" t="s">
        <v>83</v>
      </c>
      <c r="AH3" t="s">
        <v>83</v>
      </c>
      <c r="AI3" t="s">
        <v>83</v>
      </c>
      <c r="AJ3" t="s">
        <v>238</v>
      </c>
      <c r="AK3" t="s">
        <v>83</v>
      </c>
      <c r="AL3" t="s">
        <v>83</v>
      </c>
      <c r="AM3" t="s">
        <v>83</v>
      </c>
      <c r="AN3" t="s">
        <v>83</v>
      </c>
      <c r="AO3" t="s">
        <v>83</v>
      </c>
      <c r="AP3" t="s">
        <v>83</v>
      </c>
    </row>
    <row r="4" spans="1:42" x14ac:dyDescent="0.2">
      <c r="A4" t="s">
        <v>160</v>
      </c>
      <c r="B4" t="s">
        <v>291</v>
      </c>
      <c r="C4" t="s">
        <v>291</v>
      </c>
      <c r="D4" t="s">
        <v>291</v>
      </c>
      <c r="E4" t="s">
        <v>164</v>
      </c>
      <c r="F4" t="s">
        <v>164</v>
      </c>
      <c r="G4" t="s">
        <v>164</v>
      </c>
      <c r="H4" t="s">
        <v>64</v>
      </c>
      <c r="I4" t="s">
        <v>64</v>
      </c>
      <c r="J4" t="s">
        <v>64</v>
      </c>
      <c r="K4" t="s">
        <v>64</v>
      </c>
      <c r="L4" t="s">
        <v>64</v>
      </c>
      <c r="M4" t="s">
        <v>64</v>
      </c>
      <c r="N4" t="s">
        <v>64</v>
      </c>
      <c r="O4" t="s">
        <v>64</v>
      </c>
      <c r="P4" t="s">
        <v>64</v>
      </c>
      <c r="Q4" t="s">
        <v>64</v>
      </c>
      <c r="R4" t="s">
        <v>64</v>
      </c>
      <c r="S4" t="s">
        <v>64</v>
      </c>
      <c r="T4" t="s">
        <v>64</v>
      </c>
      <c r="U4" t="s">
        <v>64</v>
      </c>
      <c r="V4" t="s">
        <v>64</v>
      </c>
      <c r="W4" t="s">
        <v>64</v>
      </c>
      <c r="X4" t="s">
        <v>64</v>
      </c>
      <c r="Y4" t="s">
        <v>64</v>
      </c>
      <c r="Z4" t="s">
        <v>71</v>
      </c>
      <c r="AA4" t="s">
        <v>166</v>
      </c>
      <c r="AB4" t="s">
        <v>166</v>
      </c>
      <c r="AC4" t="s">
        <v>166</v>
      </c>
      <c r="AD4" t="s">
        <v>166</v>
      </c>
      <c r="AE4" t="s">
        <v>166</v>
      </c>
      <c r="AF4" t="s">
        <v>166</v>
      </c>
      <c r="AG4" t="s">
        <v>166</v>
      </c>
      <c r="AH4" t="s">
        <v>166</v>
      </c>
      <c r="AI4" t="s">
        <v>77</v>
      </c>
      <c r="AJ4" t="s">
        <v>77</v>
      </c>
      <c r="AK4" t="s">
        <v>77</v>
      </c>
      <c r="AL4" t="s">
        <v>77</v>
      </c>
      <c r="AM4" t="s">
        <v>77</v>
      </c>
      <c r="AN4" t="s">
        <v>77</v>
      </c>
      <c r="AO4" t="s">
        <v>77</v>
      </c>
      <c r="AP4" t="s">
        <v>77</v>
      </c>
    </row>
    <row r="5" spans="1:42" x14ac:dyDescent="0.2">
      <c r="A5" t="s">
        <v>158</v>
      </c>
      <c r="B5" t="s">
        <v>253</v>
      </c>
      <c r="C5" t="s">
        <v>253</v>
      </c>
      <c r="D5" t="s">
        <v>253</v>
      </c>
      <c r="E5" t="s">
        <v>253</v>
      </c>
      <c r="F5" t="s">
        <v>253</v>
      </c>
      <c r="G5" t="s">
        <v>253</v>
      </c>
      <c r="H5" t="s">
        <v>253</v>
      </c>
      <c r="I5" t="s">
        <v>253</v>
      </c>
      <c r="J5" t="s">
        <v>253</v>
      </c>
      <c r="K5" t="s">
        <v>253</v>
      </c>
      <c r="L5" t="s">
        <v>253</v>
      </c>
      <c r="M5" t="s">
        <v>253</v>
      </c>
      <c r="N5" t="s">
        <v>253</v>
      </c>
      <c r="O5" t="s">
        <v>253</v>
      </c>
      <c r="P5" t="s">
        <v>253</v>
      </c>
      <c r="Q5" t="s">
        <v>253</v>
      </c>
      <c r="R5" t="s">
        <v>253</v>
      </c>
      <c r="S5" t="s">
        <v>253</v>
      </c>
      <c r="T5" t="s">
        <v>253</v>
      </c>
      <c r="U5" t="s">
        <v>253</v>
      </c>
      <c r="V5" t="s">
        <v>253</v>
      </c>
      <c r="W5" t="s">
        <v>253</v>
      </c>
      <c r="X5" t="s">
        <v>253</v>
      </c>
      <c r="Y5" t="s">
        <v>253</v>
      </c>
      <c r="Z5" t="s">
        <v>254</v>
      </c>
      <c r="AA5" t="s">
        <v>254</v>
      </c>
      <c r="AB5" t="s">
        <v>254</v>
      </c>
      <c r="AC5" t="s">
        <v>254</v>
      </c>
      <c r="AD5" t="s">
        <v>254</v>
      </c>
      <c r="AE5" t="s">
        <v>254</v>
      </c>
      <c r="AF5" t="s">
        <v>254</v>
      </c>
      <c r="AG5" t="s">
        <v>254</v>
      </c>
      <c r="AH5" t="s">
        <v>254</v>
      </c>
      <c r="AI5" t="s">
        <v>254</v>
      </c>
      <c r="AJ5" t="s">
        <v>254</v>
      </c>
      <c r="AK5" t="s">
        <v>254</v>
      </c>
      <c r="AL5" t="s">
        <v>254</v>
      </c>
      <c r="AM5" t="s">
        <v>254</v>
      </c>
      <c r="AN5" t="s">
        <v>254</v>
      </c>
      <c r="AO5" t="s">
        <v>254</v>
      </c>
      <c r="AP5" t="s">
        <v>254</v>
      </c>
    </row>
    <row r="6" spans="1:42" x14ac:dyDescent="0.2">
      <c r="A6" t="s">
        <v>1</v>
      </c>
      <c r="B6" t="s">
        <v>90</v>
      </c>
      <c r="C6" t="s">
        <v>90</v>
      </c>
      <c r="D6" t="s">
        <v>73</v>
      </c>
      <c r="E6" t="s">
        <v>151</v>
      </c>
      <c r="F6" t="s">
        <v>151</v>
      </c>
      <c r="G6" t="s">
        <v>151</v>
      </c>
      <c r="H6" t="s">
        <v>89</v>
      </c>
      <c r="I6" t="s">
        <v>89</v>
      </c>
      <c r="J6" t="s">
        <v>152</v>
      </c>
      <c r="K6" t="s">
        <v>152</v>
      </c>
      <c r="L6" t="s">
        <v>152</v>
      </c>
      <c r="M6" t="s">
        <v>63</v>
      </c>
      <c r="N6" t="s">
        <v>63</v>
      </c>
      <c r="O6" t="s">
        <v>63</v>
      </c>
      <c r="P6" t="s">
        <v>67</v>
      </c>
      <c r="Q6" t="s">
        <v>67</v>
      </c>
      <c r="R6" t="s">
        <v>67</v>
      </c>
      <c r="S6" t="s">
        <v>67</v>
      </c>
      <c r="T6" t="s">
        <v>67</v>
      </c>
      <c r="U6" t="s">
        <v>67</v>
      </c>
      <c r="V6" t="s">
        <v>66</v>
      </c>
      <c r="W6" t="s">
        <v>66</v>
      </c>
      <c r="X6" t="s">
        <v>66</v>
      </c>
      <c r="Y6" t="s">
        <v>66</v>
      </c>
      <c r="Z6" t="s">
        <v>70</v>
      </c>
      <c r="AA6" t="s">
        <v>87</v>
      </c>
      <c r="AB6" t="s">
        <v>87</v>
      </c>
      <c r="AC6" t="s">
        <v>87</v>
      </c>
      <c r="AD6" t="s">
        <v>84</v>
      </c>
      <c r="AE6" t="s">
        <v>84</v>
      </c>
      <c r="AF6" t="s">
        <v>87</v>
      </c>
      <c r="AG6" t="s">
        <v>87</v>
      </c>
      <c r="AH6" t="s">
        <v>87</v>
      </c>
      <c r="AI6" t="s">
        <v>93</v>
      </c>
      <c r="AJ6" t="s">
        <v>79</v>
      </c>
      <c r="AK6" t="s">
        <v>92</v>
      </c>
      <c r="AL6" t="s">
        <v>92</v>
      </c>
      <c r="AM6" t="s">
        <v>92</v>
      </c>
      <c r="AN6" t="s">
        <v>92</v>
      </c>
      <c r="AO6" t="s">
        <v>92</v>
      </c>
      <c r="AP6" t="s">
        <v>92</v>
      </c>
    </row>
    <row r="9" spans="1:42" x14ac:dyDescent="0.2">
      <c r="A9" t="s">
        <v>57</v>
      </c>
      <c r="B9" s="67">
        <v>76.09</v>
      </c>
      <c r="C9" s="67">
        <v>77.400000000000006</v>
      </c>
      <c r="D9" s="67">
        <v>75.69</v>
      </c>
      <c r="E9" s="67">
        <v>77.767600000000002</v>
      </c>
      <c r="F9" s="67">
        <v>77.908199999999994</v>
      </c>
      <c r="G9" s="67">
        <v>79.206699999999998</v>
      </c>
      <c r="H9" s="67">
        <v>73.679321999999999</v>
      </c>
      <c r="I9" s="67">
        <v>74.764266000000006</v>
      </c>
      <c r="J9" s="67">
        <v>74.17</v>
      </c>
      <c r="K9" s="67">
        <v>74.89</v>
      </c>
      <c r="L9" s="67">
        <v>76.819999999999993</v>
      </c>
      <c r="M9" s="67">
        <v>76.290000000000006</v>
      </c>
      <c r="N9" s="67">
        <v>74.92</v>
      </c>
      <c r="O9" s="67">
        <v>74.2</v>
      </c>
      <c r="P9">
        <v>77.129000000000005</v>
      </c>
      <c r="Q9">
        <v>77.820999999999998</v>
      </c>
      <c r="R9">
        <v>76.918000000000006</v>
      </c>
      <c r="S9">
        <v>78.22</v>
      </c>
      <c r="T9">
        <v>76.094999999999999</v>
      </c>
      <c r="U9">
        <v>77.915000000000006</v>
      </c>
      <c r="V9">
        <v>74.289000000000001</v>
      </c>
      <c r="W9">
        <v>74.58</v>
      </c>
      <c r="X9">
        <v>74.222999999999999</v>
      </c>
      <c r="Y9">
        <v>74.323999999999998</v>
      </c>
      <c r="Z9" s="67">
        <v>75.37</v>
      </c>
      <c r="AA9">
        <v>74.448999999999998</v>
      </c>
      <c r="AB9">
        <v>75.058999999999997</v>
      </c>
      <c r="AC9">
        <v>76.021000000000001</v>
      </c>
      <c r="AD9" s="67">
        <v>77.12</v>
      </c>
      <c r="AE9" s="67">
        <v>76.260000000000005</v>
      </c>
      <c r="AF9" s="67">
        <v>76.938631000000001</v>
      </c>
      <c r="AG9" s="67">
        <v>75.020327000000009</v>
      </c>
      <c r="AH9" s="67">
        <v>74.287801999999999</v>
      </c>
      <c r="AI9" s="67">
        <v>75.91</v>
      </c>
      <c r="AJ9" s="67">
        <v>78.517799999999994</v>
      </c>
      <c r="AK9">
        <v>75.301000000000002</v>
      </c>
      <c r="AL9">
        <v>74.777000000000001</v>
      </c>
      <c r="AM9">
        <v>75.171999999999997</v>
      </c>
      <c r="AN9">
        <v>74.227000000000004</v>
      </c>
      <c r="AO9">
        <v>76.447999999999993</v>
      </c>
      <c r="AP9">
        <v>74.814999999999998</v>
      </c>
    </row>
    <row r="10" spans="1:42" x14ac:dyDescent="0.2">
      <c r="A10" t="s">
        <v>107</v>
      </c>
      <c r="B10" s="67">
        <v>0.32</v>
      </c>
      <c r="C10" s="67">
        <v>0.32</v>
      </c>
      <c r="D10" s="67">
        <v>0.16</v>
      </c>
      <c r="E10" s="67">
        <v>0.3367</v>
      </c>
      <c r="F10" s="67">
        <v>0.24809999999999999</v>
      </c>
      <c r="G10" s="67">
        <v>0.35799999999999998</v>
      </c>
      <c r="H10" s="67">
        <v>0.28999999999999998</v>
      </c>
      <c r="I10" s="67">
        <v>0.27</v>
      </c>
      <c r="J10" s="67">
        <v>0.43</v>
      </c>
      <c r="K10" s="67">
        <v>0.4</v>
      </c>
      <c r="L10" s="67">
        <v>0.53</v>
      </c>
      <c r="M10" s="67">
        <v>0.35</v>
      </c>
      <c r="N10" s="67">
        <v>0.34</v>
      </c>
      <c r="O10" s="67">
        <v>0.34</v>
      </c>
      <c r="P10">
        <v>0.34799999999999998</v>
      </c>
      <c r="Q10">
        <v>0.33200000000000002</v>
      </c>
      <c r="R10">
        <v>0.312</v>
      </c>
      <c r="S10">
        <v>0.32</v>
      </c>
      <c r="T10">
        <v>0.318</v>
      </c>
      <c r="U10">
        <v>0.32</v>
      </c>
      <c r="V10">
        <v>0.19700000000000001</v>
      </c>
      <c r="W10">
        <v>0.191</v>
      </c>
      <c r="X10">
        <v>0.14899999999999999</v>
      </c>
      <c r="Y10">
        <v>0.182</v>
      </c>
      <c r="Z10" s="67">
        <v>0.31</v>
      </c>
      <c r="AA10">
        <v>0.52600000000000002</v>
      </c>
      <c r="AB10">
        <v>0.35299999999999998</v>
      </c>
      <c r="AC10">
        <v>0.32200000000000001</v>
      </c>
      <c r="AD10" s="67">
        <v>0.17</v>
      </c>
      <c r="AE10" s="67">
        <v>0.39</v>
      </c>
      <c r="AF10" s="67">
        <v>0.37</v>
      </c>
      <c r="AG10" s="67">
        <v>0.62</v>
      </c>
      <c r="AH10" s="67">
        <v>0.57999999999999996</v>
      </c>
      <c r="AI10" s="67">
        <v>0.72</v>
      </c>
      <c r="AJ10" s="67">
        <v>0.31359999999999999</v>
      </c>
      <c r="AK10">
        <v>0.22600000000000001</v>
      </c>
      <c r="AL10">
        <v>0.23799999999999999</v>
      </c>
      <c r="AM10">
        <v>0.188</v>
      </c>
      <c r="AN10">
        <v>0.20200000000000001</v>
      </c>
      <c r="AO10">
        <v>0.22900000000000001</v>
      </c>
      <c r="AP10">
        <v>0.27500000000000002</v>
      </c>
    </row>
    <row r="11" spans="1:42" x14ac:dyDescent="0.2">
      <c r="A11" t="s">
        <v>108</v>
      </c>
      <c r="B11" s="67">
        <v>11.79</v>
      </c>
      <c r="C11" s="67">
        <v>11.08</v>
      </c>
      <c r="D11" s="67">
        <v>13</v>
      </c>
      <c r="E11" s="67">
        <v>10.765000000000001</v>
      </c>
      <c r="F11" s="67">
        <v>10.6637</v>
      </c>
      <c r="G11" s="67">
        <v>10.9176</v>
      </c>
      <c r="H11" s="67">
        <v>13.575956</v>
      </c>
      <c r="I11" s="67">
        <v>13.145284</v>
      </c>
      <c r="J11" s="67">
        <v>12.63</v>
      </c>
      <c r="K11" s="67">
        <v>12.69</v>
      </c>
      <c r="L11" s="67">
        <v>11.69</v>
      </c>
      <c r="M11" s="67">
        <v>12.1</v>
      </c>
      <c r="N11" s="67">
        <v>12.52</v>
      </c>
      <c r="O11" s="67">
        <v>12.06</v>
      </c>
      <c r="P11">
        <v>10.821</v>
      </c>
      <c r="Q11">
        <v>11.206</v>
      </c>
      <c r="R11">
        <v>11.327</v>
      </c>
      <c r="S11">
        <v>10.847</v>
      </c>
      <c r="T11">
        <v>10.798</v>
      </c>
      <c r="U11">
        <v>10.92</v>
      </c>
      <c r="V11">
        <v>12.105</v>
      </c>
      <c r="W11">
        <v>12.243</v>
      </c>
      <c r="X11">
        <v>12.551</v>
      </c>
      <c r="Y11">
        <v>12.231999999999999</v>
      </c>
      <c r="Z11" s="67">
        <v>12.11</v>
      </c>
      <c r="AA11">
        <v>13.602</v>
      </c>
      <c r="AB11">
        <v>12.127000000000001</v>
      </c>
      <c r="AC11">
        <v>12.22</v>
      </c>
      <c r="AD11" s="67">
        <v>11.17</v>
      </c>
      <c r="AE11" s="67">
        <v>12.34</v>
      </c>
      <c r="AF11" s="67">
        <v>11.97</v>
      </c>
      <c r="AG11" s="67">
        <v>13.33</v>
      </c>
      <c r="AH11" s="67">
        <v>13.87</v>
      </c>
      <c r="AI11" s="67">
        <v>11.67</v>
      </c>
      <c r="AJ11" s="67">
        <v>10.710599999999999</v>
      </c>
      <c r="AK11">
        <v>11.532999999999999</v>
      </c>
      <c r="AL11">
        <v>11.117000000000001</v>
      </c>
      <c r="AM11">
        <v>11.369</v>
      </c>
      <c r="AN11">
        <v>11.42</v>
      </c>
      <c r="AO11">
        <v>11.542</v>
      </c>
      <c r="AP11">
        <v>11.207000000000001</v>
      </c>
    </row>
    <row r="12" spans="1:42" x14ac:dyDescent="0.2">
      <c r="A12" t="s">
        <v>109</v>
      </c>
      <c r="B12" s="67">
        <v>0.02</v>
      </c>
      <c r="C12" s="67">
        <v>0</v>
      </c>
      <c r="D12" s="67">
        <v>0.03</v>
      </c>
      <c r="E12" s="67">
        <v>5.1999999999999998E-2</v>
      </c>
      <c r="F12" s="67">
        <v>6.0900000000000003E-2</v>
      </c>
      <c r="G12" s="67">
        <v>4.8300000000000003E-2</v>
      </c>
      <c r="H12" s="67">
        <v>0</v>
      </c>
      <c r="I12" s="67">
        <v>0.04</v>
      </c>
      <c r="J12" s="67">
        <v>0</v>
      </c>
      <c r="K12" s="67">
        <v>0.03</v>
      </c>
      <c r="L12" s="67">
        <v>0</v>
      </c>
      <c r="M12" s="67">
        <v>0.05</v>
      </c>
      <c r="N12" s="67">
        <v>0.05</v>
      </c>
      <c r="O12" s="67">
        <v>0.03</v>
      </c>
      <c r="Z12" s="67">
        <v>0</v>
      </c>
      <c r="AD12" s="67">
        <v>0</v>
      </c>
      <c r="AE12" s="67">
        <v>0</v>
      </c>
      <c r="AF12" s="67">
        <v>0</v>
      </c>
      <c r="AG12" s="67">
        <v>0</v>
      </c>
      <c r="AH12" s="67">
        <v>0.01</v>
      </c>
      <c r="AI12" s="67">
        <v>0</v>
      </c>
      <c r="AJ12" s="67">
        <v>0</v>
      </c>
    </row>
    <row r="13" spans="1:42" x14ac:dyDescent="0.2">
      <c r="A13" t="s">
        <v>111</v>
      </c>
      <c r="B13" s="67">
        <v>0.97</v>
      </c>
      <c r="C13" s="67">
        <v>0.85</v>
      </c>
      <c r="D13" s="67">
        <v>1.51</v>
      </c>
      <c r="E13" s="67">
        <v>1.1365000000000001</v>
      </c>
      <c r="F13" s="67">
        <v>1.0673999999999999</v>
      </c>
      <c r="G13" s="67">
        <v>1.1040000000000001</v>
      </c>
      <c r="H13" s="67">
        <v>0.88436700000000001</v>
      </c>
      <c r="I13" s="67">
        <v>0.93796500000000005</v>
      </c>
      <c r="J13" s="67">
        <v>1.29</v>
      </c>
      <c r="K13" s="67">
        <v>1.17</v>
      </c>
      <c r="L13" s="67">
        <v>0.96</v>
      </c>
      <c r="M13" s="67">
        <v>1.05</v>
      </c>
      <c r="N13" s="67">
        <v>1.06</v>
      </c>
      <c r="O13" s="67">
        <v>1.1399999999999999</v>
      </c>
      <c r="P13">
        <v>1.1830000000000001</v>
      </c>
      <c r="Q13">
        <v>1.2509999999999999</v>
      </c>
      <c r="R13">
        <v>1.0409999999999999</v>
      </c>
      <c r="S13">
        <v>1.268</v>
      </c>
      <c r="T13">
        <v>1.0229999999999999</v>
      </c>
      <c r="U13">
        <v>1.1379999999999999</v>
      </c>
      <c r="V13">
        <v>1.2989999999999999</v>
      </c>
      <c r="W13">
        <v>1.53</v>
      </c>
      <c r="X13">
        <v>1.1279999999999999</v>
      </c>
      <c r="Y13">
        <v>1.3979999999999999</v>
      </c>
      <c r="Z13" s="67">
        <v>1.1299999999999999</v>
      </c>
      <c r="AA13">
        <v>1.3879999999999999</v>
      </c>
      <c r="AB13">
        <v>1.3480000000000001</v>
      </c>
      <c r="AC13">
        <v>1.327</v>
      </c>
      <c r="AD13" s="67">
        <v>1.18</v>
      </c>
      <c r="AE13" s="67">
        <v>1.26</v>
      </c>
      <c r="AF13" s="67">
        <v>1.3585820000000002</v>
      </c>
      <c r="AG13" s="67">
        <v>1.7866</v>
      </c>
      <c r="AH13" s="67">
        <v>1.884863</v>
      </c>
      <c r="AI13" s="67">
        <v>1.2</v>
      </c>
      <c r="AJ13" s="67">
        <v>1.0006999999999999</v>
      </c>
      <c r="AK13">
        <v>1.0049999999999999</v>
      </c>
      <c r="AL13">
        <v>0.999</v>
      </c>
      <c r="AM13">
        <v>0.879</v>
      </c>
      <c r="AN13">
        <v>1.133</v>
      </c>
      <c r="AO13">
        <v>0.90900000000000003</v>
      </c>
      <c r="AP13">
        <v>1.103</v>
      </c>
    </row>
    <row r="14" spans="1:42" x14ac:dyDescent="0.2">
      <c r="A14" t="s">
        <v>112</v>
      </c>
      <c r="B14" s="67">
        <v>0.03</v>
      </c>
      <c r="C14" s="67">
        <v>0.01</v>
      </c>
      <c r="D14" s="67">
        <v>0</v>
      </c>
      <c r="E14" s="67">
        <v>3.9899999999999998E-2</v>
      </c>
      <c r="F14" s="67">
        <v>8.6999999999999994E-3</v>
      </c>
      <c r="G14" s="67">
        <v>6.1499999999999999E-2</v>
      </c>
      <c r="H14" s="67">
        <v>0.04</v>
      </c>
      <c r="I14" s="67">
        <v>0</v>
      </c>
      <c r="J14" s="67">
        <v>7.0000000000000007E-2</v>
      </c>
      <c r="K14" s="67">
        <v>0</v>
      </c>
      <c r="L14" s="67">
        <v>0.03</v>
      </c>
      <c r="M14" s="67">
        <v>7.0000000000000007E-2</v>
      </c>
      <c r="N14" s="67">
        <v>0.1</v>
      </c>
      <c r="O14" s="67">
        <v>0</v>
      </c>
      <c r="P14">
        <v>0</v>
      </c>
      <c r="Q14">
        <v>2.8000000000000001E-2</v>
      </c>
      <c r="R14">
        <v>1.6E-2</v>
      </c>
      <c r="S14">
        <v>0</v>
      </c>
      <c r="T14">
        <v>4.7E-2</v>
      </c>
      <c r="U14">
        <v>1.4E-2</v>
      </c>
      <c r="V14">
        <v>5.5E-2</v>
      </c>
      <c r="W14">
        <v>0.03</v>
      </c>
      <c r="X14">
        <v>0.02</v>
      </c>
      <c r="Y14">
        <v>0.03</v>
      </c>
      <c r="Z14" s="67">
        <v>0</v>
      </c>
      <c r="AA14">
        <v>0.01</v>
      </c>
      <c r="AB14">
        <v>4.2999999999999997E-2</v>
      </c>
      <c r="AC14">
        <v>4.1000000000000002E-2</v>
      </c>
      <c r="AD14" s="67">
        <v>0.09</v>
      </c>
      <c r="AE14" s="67">
        <v>0.02</v>
      </c>
      <c r="AF14" s="67">
        <v>0</v>
      </c>
      <c r="AG14" s="67">
        <v>0.08</v>
      </c>
      <c r="AH14" s="67">
        <v>0.05</v>
      </c>
      <c r="AI14" s="67">
        <v>0.04</v>
      </c>
      <c r="AJ14" s="67">
        <v>1.3599999999999999E-2</v>
      </c>
      <c r="AK14">
        <v>4.4999999999999998E-2</v>
      </c>
      <c r="AL14">
        <v>1.6E-2</v>
      </c>
      <c r="AM14">
        <v>5.7000000000000002E-2</v>
      </c>
      <c r="AN14">
        <v>2.1999999999999999E-2</v>
      </c>
      <c r="AO14">
        <v>7.4999999999999997E-2</v>
      </c>
      <c r="AP14">
        <v>1.2E-2</v>
      </c>
    </row>
    <row r="15" spans="1:42" x14ac:dyDescent="0.2">
      <c r="A15" t="s">
        <v>114</v>
      </c>
      <c r="B15" s="67">
        <v>0.05</v>
      </c>
      <c r="C15" s="67">
        <v>0.03</v>
      </c>
      <c r="D15" s="67">
        <v>0.18</v>
      </c>
      <c r="E15" s="67">
        <v>5.2900000000000003E-2</v>
      </c>
      <c r="F15" s="67">
        <v>0.1115</v>
      </c>
      <c r="G15" s="67">
        <v>2.86E-2</v>
      </c>
      <c r="H15" s="67">
        <v>0.04</v>
      </c>
      <c r="I15" s="67">
        <v>0.05</v>
      </c>
      <c r="J15" s="67">
        <v>0.06</v>
      </c>
      <c r="K15" s="67">
        <v>0.11</v>
      </c>
      <c r="L15" s="67">
        <v>0.13</v>
      </c>
      <c r="M15" s="67">
        <v>0.12</v>
      </c>
      <c r="N15" s="67">
        <v>0.16</v>
      </c>
      <c r="O15" s="67">
        <v>0.1</v>
      </c>
      <c r="P15">
        <v>6.5000000000000002E-2</v>
      </c>
      <c r="Q15">
        <v>6.7000000000000004E-2</v>
      </c>
      <c r="R15">
        <v>7.0999999999999994E-2</v>
      </c>
      <c r="S15">
        <v>5.8000000000000003E-2</v>
      </c>
      <c r="T15">
        <v>7.4999999999999997E-2</v>
      </c>
      <c r="U15">
        <v>0.06</v>
      </c>
      <c r="V15">
        <v>0.13900000000000001</v>
      </c>
      <c r="W15">
        <v>0.16700000000000001</v>
      </c>
      <c r="X15">
        <v>0.13800000000000001</v>
      </c>
      <c r="Y15">
        <v>0.13900000000000001</v>
      </c>
      <c r="Z15" s="67">
        <v>0.12</v>
      </c>
      <c r="AA15">
        <v>0.14599999999999999</v>
      </c>
      <c r="AB15">
        <v>0.19900000000000001</v>
      </c>
      <c r="AC15">
        <v>5.8000000000000003E-2</v>
      </c>
      <c r="AD15" s="67">
        <v>0.11</v>
      </c>
      <c r="AE15" s="67">
        <v>0.06</v>
      </c>
      <c r="AF15" s="67">
        <v>0.53</v>
      </c>
      <c r="AG15" s="67">
        <v>0.16</v>
      </c>
      <c r="AH15" s="67">
        <v>0.15</v>
      </c>
      <c r="AI15" s="67">
        <v>0.03</v>
      </c>
      <c r="AJ15" s="67">
        <v>5.3699999999999998E-2</v>
      </c>
      <c r="AK15">
        <v>0.115</v>
      </c>
      <c r="AL15">
        <v>9.1999999999999998E-2</v>
      </c>
      <c r="AM15">
        <v>0.158</v>
      </c>
      <c r="AN15">
        <v>0.17100000000000001</v>
      </c>
      <c r="AO15">
        <v>0.16900000000000001</v>
      </c>
      <c r="AP15">
        <v>0.128</v>
      </c>
    </row>
    <row r="16" spans="1:42" x14ac:dyDescent="0.2">
      <c r="A16" t="s">
        <v>115</v>
      </c>
      <c r="B16" s="67">
        <v>0.61</v>
      </c>
      <c r="C16" s="67">
        <v>0.28999999999999998</v>
      </c>
      <c r="D16" s="67">
        <v>0.73</v>
      </c>
      <c r="E16" s="67">
        <v>0.45200000000000001</v>
      </c>
      <c r="F16" s="67">
        <v>0.49199999999999999</v>
      </c>
      <c r="G16" s="67">
        <v>0.36699999999999999</v>
      </c>
      <c r="H16" s="67">
        <v>1.551879</v>
      </c>
      <c r="I16" s="67">
        <v>1.330182</v>
      </c>
      <c r="J16" s="67">
        <v>0.37</v>
      </c>
      <c r="K16" s="67">
        <v>0.25</v>
      </c>
      <c r="L16" s="67">
        <v>0.56999999999999995</v>
      </c>
      <c r="M16" s="67">
        <v>0.42</v>
      </c>
      <c r="N16" s="67">
        <v>0.5</v>
      </c>
      <c r="O16" s="67">
        <v>0.42</v>
      </c>
      <c r="P16">
        <v>0.46200000000000002</v>
      </c>
      <c r="Q16">
        <v>0.48</v>
      </c>
      <c r="R16">
        <v>0.61699999999999999</v>
      </c>
      <c r="S16">
        <v>0.39</v>
      </c>
      <c r="T16">
        <v>0.41399999999999998</v>
      </c>
      <c r="U16">
        <v>0.41099999999999998</v>
      </c>
      <c r="V16">
        <v>0.57699999999999996</v>
      </c>
      <c r="W16">
        <v>0.38400000000000001</v>
      </c>
      <c r="X16">
        <v>0.47399999999999998</v>
      </c>
      <c r="Y16">
        <v>0.48499999999999999</v>
      </c>
      <c r="Z16" s="67">
        <v>0.59</v>
      </c>
      <c r="AA16">
        <v>1.026</v>
      </c>
      <c r="AB16">
        <v>0.89400000000000002</v>
      </c>
      <c r="AC16">
        <v>0.91200000000000003</v>
      </c>
      <c r="AD16" s="67">
        <v>0.63</v>
      </c>
      <c r="AE16" s="67">
        <v>0.63</v>
      </c>
      <c r="AF16" s="67">
        <v>0.86</v>
      </c>
      <c r="AG16" s="67">
        <v>1.5788180000000001</v>
      </c>
      <c r="AH16" s="67">
        <v>0.17017199999999999</v>
      </c>
      <c r="AI16" s="67">
        <v>0.41</v>
      </c>
      <c r="AJ16" s="67">
        <v>0.2465</v>
      </c>
      <c r="AK16">
        <v>0.55900000000000005</v>
      </c>
      <c r="AL16">
        <v>0.47699999999999998</v>
      </c>
      <c r="AM16">
        <v>0.55100000000000005</v>
      </c>
      <c r="AN16">
        <v>0.59</v>
      </c>
      <c r="AO16">
        <v>0.61299999999999999</v>
      </c>
      <c r="AP16">
        <v>0.52800000000000002</v>
      </c>
    </row>
    <row r="17" spans="1:42" x14ac:dyDescent="0.2">
      <c r="A17" t="s">
        <v>116</v>
      </c>
      <c r="B17" s="67">
        <v>2.7</v>
      </c>
      <c r="C17" s="67">
        <v>2.27</v>
      </c>
      <c r="D17" s="67">
        <v>2.81</v>
      </c>
      <c r="E17" s="67">
        <v>2.6497999999999999</v>
      </c>
      <c r="F17" s="67">
        <v>2.9207000000000001</v>
      </c>
      <c r="G17" s="67">
        <v>1.3721000000000001</v>
      </c>
      <c r="H17" s="67">
        <v>3.62</v>
      </c>
      <c r="I17" s="67">
        <v>3.59</v>
      </c>
      <c r="J17" s="67">
        <v>2.27</v>
      </c>
      <c r="K17" s="67">
        <v>1.74</v>
      </c>
      <c r="L17" s="67">
        <v>2.27</v>
      </c>
      <c r="M17" s="67">
        <v>2.21</v>
      </c>
      <c r="N17" s="67">
        <v>2.78</v>
      </c>
      <c r="O17" s="67">
        <v>2.31</v>
      </c>
      <c r="P17">
        <v>3.0089999999999999</v>
      </c>
      <c r="Q17">
        <v>3.0310000000000001</v>
      </c>
      <c r="R17">
        <v>3.06</v>
      </c>
      <c r="S17">
        <v>2.9780000000000002</v>
      </c>
      <c r="T17">
        <v>2.8929999999999998</v>
      </c>
      <c r="U17">
        <v>2.976</v>
      </c>
      <c r="V17">
        <v>2.5059999999999998</v>
      </c>
      <c r="W17">
        <v>2.4980000000000002</v>
      </c>
      <c r="X17">
        <v>2.4239999999999999</v>
      </c>
      <c r="Y17">
        <v>2.319</v>
      </c>
      <c r="Z17" s="67">
        <v>2.31</v>
      </c>
      <c r="AA17">
        <v>3.7069999999999999</v>
      </c>
      <c r="AB17">
        <v>3.4079999999999999</v>
      </c>
      <c r="AC17">
        <v>3.5379999999999998</v>
      </c>
      <c r="AD17" s="67">
        <v>1.64</v>
      </c>
      <c r="AE17" s="67">
        <v>1.77</v>
      </c>
      <c r="AF17" s="67">
        <v>2.1</v>
      </c>
      <c r="AG17" s="67">
        <v>3.11</v>
      </c>
      <c r="AH17" s="67">
        <v>2.4</v>
      </c>
      <c r="AI17" s="67">
        <v>1.59</v>
      </c>
      <c r="AJ17" s="67">
        <v>1.5609999999999999</v>
      </c>
      <c r="AK17">
        <v>3.331</v>
      </c>
      <c r="AL17">
        <v>3.202</v>
      </c>
      <c r="AM17">
        <v>3.383</v>
      </c>
      <c r="AN17">
        <v>3.44</v>
      </c>
      <c r="AO17">
        <v>3.5470000000000002</v>
      </c>
      <c r="AP17">
        <v>3.25</v>
      </c>
    </row>
    <row r="18" spans="1:42" x14ac:dyDescent="0.2">
      <c r="A18" t="s">
        <v>117</v>
      </c>
      <c r="B18" s="67">
        <v>5.44</v>
      </c>
      <c r="C18" s="67">
        <v>5.67</v>
      </c>
      <c r="D18" s="67">
        <v>5.55</v>
      </c>
      <c r="E18" s="67">
        <v>5.5213000000000001</v>
      </c>
      <c r="F18" s="67">
        <v>5.9218999999999999</v>
      </c>
      <c r="G18" s="67">
        <v>4.3753000000000002</v>
      </c>
      <c r="H18" s="67">
        <v>3.81</v>
      </c>
      <c r="I18" s="67">
        <v>4.2699999999999996</v>
      </c>
      <c r="J18" s="67">
        <v>5.26</v>
      </c>
      <c r="K18" s="67">
        <v>5.28</v>
      </c>
      <c r="L18" s="67">
        <v>5.16</v>
      </c>
      <c r="M18" s="67">
        <v>4.5</v>
      </c>
      <c r="N18" s="67">
        <v>5.1100000000000003</v>
      </c>
      <c r="O18" s="67">
        <v>4.9000000000000004</v>
      </c>
      <c r="P18">
        <v>4.8959999999999999</v>
      </c>
      <c r="Q18">
        <v>4.806</v>
      </c>
      <c r="R18">
        <v>4.7709999999999999</v>
      </c>
      <c r="S18">
        <v>5.0060000000000002</v>
      </c>
      <c r="T18">
        <v>4.8099999999999996</v>
      </c>
      <c r="U18">
        <v>4.9240000000000004</v>
      </c>
      <c r="V18">
        <v>5.2809999999999997</v>
      </c>
      <c r="W18">
        <v>5.5289999999999999</v>
      </c>
      <c r="X18">
        <v>5.1470000000000002</v>
      </c>
      <c r="Y18">
        <v>5.5179999999999998</v>
      </c>
      <c r="Z18" s="67">
        <v>5.01</v>
      </c>
      <c r="AA18">
        <v>4.2409999999999997</v>
      </c>
      <c r="AB18">
        <v>4.2130000000000001</v>
      </c>
      <c r="AC18">
        <v>4.6180000000000003</v>
      </c>
      <c r="AD18" s="67">
        <v>4.58</v>
      </c>
      <c r="AE18" s="67">
        <v>4.91</v>
      </c>
      <c r="AF18" s="67">
        <v>5.26</v>
      </c>
      <c r="AG18" s="67">
        <v>3.83</v>
      </c>
      <c r="AH18" s="67">
        <v>5.2</v>
      </c>
      <c r="AI18" s="67">
        <v>4.63</v>
      </c>
      <c r="AJ18" s="67">
        <v>5.0994999999999999</v>
      </c>
      <c r="AK18">
        <v>4.4109999999999996</v>
      </c>
      <c r="AL18">
        <v>4.2229999999999999</v>
      </c>
      <c r="AM18">
        <v>4.51</v>
      </c>
      <c r="AN18">
        <v>4.4210000000000003</v>
      </c>
      <c r="AO18">
        <v>4.1879999999999997</v>
      </c>
      <c r="AP18">
        <v>4.3570000000000002</v>
      </c>
    </row>
    <row r="19" spans="1:42" x14ac:dyDescent="0.2">
      <c r="A19" t="s">
        <v>292</v>
      </c>
      <c r="B19" s="67" t="s">
        <v>355</v>
      </c>
      <c r="C19" s="67">
        <v>0.02</v>
      </c>
      <c r="D19" s="67">
        <v>7.0000000000000007E-2</v>
      </c>
      <c r="E19" s="67">
        <v>0</v>
      </c>
      <c r="F19" s="67">
        <v>3.8100000000000002E-2</v>
      </c>
      <c r="G19" s="67">
        <v>0</v>
      </c>
      <c r="H19" s="67"/>
      <c r="I19" s="67">
        <v>0</v>
      </c>
      <c r="J19" s="67">
        <v>0.05</v>
      </c>
      <c r="K19" s="67">
        <v>0</v>
      </c>
      <c r="L19" s="67"/>
      <c r="M19" s="67">
        <v>0</v>
      </c>
      <c r="N19" s="67">
        <v>0.06</v>
      </c>
      <c r="O19" s="67">
        <v>0.14000000000000001</v>
      </c>
      <c r="P19">
        <v>5.5E-2</v>
      </c>
      <c r="Q19">
        <v>3.4000000000000002E-2</v>
      </c>
      <c r="R19">
        <v>5.0999999999999997E-2</v>
      </c>
      <c r="S19">
        <v>3.7999999999999999E-2</v>
      </c>
      <c r="T19">
        <v>0.06</v>
      </c>
      <c r="U19">
        <v>4.1000000000000002E-2</v>
      </c>
      <c r="V19">
        <v>6.7000000000000004E-2</v>
      </c>
      <c r="W19">
        <v>3.5999999999999997E-2</v>
      </c>
      <c r="X19">
        <v>0.03</v>
      </c>
      <c r="Y19">
        <v>1.0999999999999999E-2</v>
      </c>
      <c r="Z19" s="67">
        <v>0</v>
      </c>
      <c r="AA19">
        <v>0.217</v>
      </c>
      <c r="AB19">
        <v>8.3000000000000004E-2</v>
      </c>
      <c r="AC19">
        <v>0.17100000000000001</v>
      </c>
      <c r="AD19" s="67"/>
      <c r="AE19" s="67"/>
      <c r="AF19" s="67">
        <v>0</v>
      </c>
      <c r="AG19" s="67">
        <v>0.37</v>
      </c>
      <c r="AH19" s="67">
        <v>0.32</v>
      </c>
      <c r="AI19" s="67">
        <v>0.12</v>
      </c>
      <c r="AJ19" s="67">
        <v>0.1118</v>
      </c>
      <c r="AK19">
        <v>2.9000000000000001E-2</v>
      </c>
      <c r="AL19">
        <v>1.4E-2</v>
      </c>
      <c r="AM19">
        <v>5.8000000000000003E-2</v>
      </c>
      <c r="AN19">
        <v>2.7E-2</v>
      </c>
      <c r="AO19">
        <v>5.0000000000000001E-3</v>
      </c>
      <c r="AP19">
        <v>3.6999999999999998E-2</v>
      </c>
    </row>
    <row r="20" spans="1:42" x14ac:dyDescent="0.2">
      <c r="A20" t="s">
        <v>261</v>
      </c>
      <c r="B20" s="67">
        <v>0.13</v>
      </c>
      <c r="C20" s="67">
        <v>0.13</v>
      </c>
      <c r="D20" s="67">
        <v>0.17</v>
      </c>
      <c r="E20" s="67">
        <v>0.17349999999999999</v>
      </c>
      <c r="F20" s="67">
        <v>0.2611</v>
      </c>
      <c r="G20" s="67">
        <v>0.11070000000000001</v>
      </c>
      <c r="H20" s="67"/>
      <c r="I20" s="67">
        <v>0.14000000000000001</v>
      </c>
      <c r="J20" s="67">
        <v>0.36</v>
      </c>
      <c r="K20" s="67">
        <v>0.19</v>
      </c>
      <c r="L20" s="67">
        <v>0.22</v>
      </c>
      <c r="M20" s="67">
        <v>0.22</v>
      </c>
      <c r="N20" s="67">
        <v>0.22</v>
      </c>
      <c r="O20" s="67">
        <v>0.28999999999999998</v>
      </c>
      <c r="P20">
        <v>0.151</v>
      </c>
      <c r="Q20">
        <v>0.13900000000000001</v>
      </c>
      <c r="R20">
        <v>0.115</v>
      </c>
      <c r="S20">
        <v>0.14099999999999999</v>
      </c>
      <c r="T20">
        <v>0.15</v>
      </c>
      <c r="U20">
        <v>0.13800000000000001</v>
      </c>
      <c r="V20">
        <v>0.16400000000000001</v>
      </c>
      <c r="W20">
        <v>0.23699999999999999</v>
      </c>
      <c r="X20">
        <v>0.217</v>
      </c>
      <c r="Y20">
        <v>0.23200000000000001</v>
      </c>
      <c r="Z20" s="67">
        <v>0.16</v>
      </c>
      <c r="AA20">
        <v>0.16500000000000001</v>
      </c>
      <c r="AB20">
        <v>0.15</v>
      </c>
      <c r="AC20">
        <v>0.16300000000000001</v>
      </c>
      <c r="AD20" s="67"/>
      <c r="AE20" s="67">
        <v>0.21</v>
      </c>
      <c r="AF20" s="67">
        <v>0.05</v>
      </c>
      <c r="AG20" s="67">
        <v>0.2</v>
      </c>
      <c r="AH20" s="67">
        <v>0.26</v>
      </c>
      <c r="AI20" s="67">
        <v>0.26</v>
      </c>
      <c r="AJ20" s="67">
        <v>0.1865</v>
      </c>
      <c r="AK20">
        <v>0.14099999999999999</v>
      </c>
      <c r="AL20">
        <v>0.14899999999999999</v>
      </c>
      <c r="AM20">
        <v>0.18099999999999999</v>
      </c>
      <c r="AN20">
        <v>0.26300000000000001</v>
      </c>
      <c r="AO20">
        <v>0.19700000000000001</v>
      </c>
      <c r="AP20">
        <v>0.187</v>
      </c>
    </row>
    <row r="21" spans="1:42" x14ac:dyDescent="0.2">
      <c r="A21" t="s">
        <v>224</v>
      </c>
      <c r="B21" s="67">
        <v>98.149999999999977</v>
      </c>
      <c r="C21" s="67">
        <v>98.07</v>
      </c>
      <c r="D21" s="67">
        <v>99.9</v>
      </c>
      <c r="E21" s="67">
        <v>98.975399999999993</v>
      </c>
      <c r="F21" s="67">
        <v>99.702300000000008</v>
      </c>
      <c r="G21" s="67">
        <v>98.03</v>
      </c>
      <c r="H21" s="67">
        <v>97.491524000000027</v>
      </c>
      <c r="I21" s="67">
        <v>98.537697000000009</v>
      </c>
      <c r="J21" s="67">
        <v>96.960000000000008</v>
      </c>
      <c r="K21" s="67">
        <v>96.75</v>
      </c>
      <c r="L21" s="67">
        <v>98.379999999999967</v>
      </c>
      <c r="M21" s="67">
        <v>97.379999999999981</v>
      </c>
      <c r="N21" s="67">
        <v>97.82</v>
      </c>
      <c r="O21" s="67">
        <v>95.930000000000021</v>
      </c>
      <c r="P21">
        <v>98.119000000000014</v>
      </c>
      <c r="Q21">
        <v>99.195000000000007</v>
      </c>
      <c r="R21">
        <v>98.299000000000007</v>
      </c>
      <c r="S21">
        <v>99.265999999999991</v>
      </c>
      <c r="T21">
        <v>96.683000000000007</v>
      </c>
      <c r="U21">
        <v>98.857000000000014</v>
      </c>
      <c r="V21">
        <v>96.679000000000016</v>
      </c>
      <c r="W21">
        <v>97.424999999999997</v>
      </c>
      <c r="X21">
        <v>96.501000000000019</v>
      </c>
      <c r="Y21">
        <v>96.86999999999999</v>
      </c>
      <c r="Z21" s="67">
        <v>97.110000000000014</v>
      </c>
      <c r="AA21">
        <v>99.477000000000004</v>
      </c>
      <c r="AB21">
        <v>97.876999999999995</v>
      </c>
      <c r="AC21">
        <v>99.391000000000005</v>
      </c>
      <c r="AD21" s="67">
        <v>96.690000000000012</v>
      </c>
      <c r="AE21" s="67">
        <v>97.85</v>
      </c>
      <c r="AF21" s="67">
        <v>99.437213</v>
      </c>
      <c r="AG21" s="67">
        <v>100.08574500000002</v>
      </c>
      <c r="AH21" s="67">
        <v>99.182837000000006</v>
      </c>
      <c r="AI21" s="67">
        <v>96.580000000000013</v>
      </c>
      <c r="AJ21" s="67">
        <v>97.815299999999993</v>
      </c>
      <c r="AK21">
        <v>96.695999999999998</v>
      </c>
      <c r="AL21">
        <v>95.304000000000002</v>
      </c>
      <c r="AM21">
        <v>96.506000000000014</v>
      </c>
      <c r="AN21">
        <v>95.916000000000025</v>
      </c>
      <c r="AO21">
        <v>97.921999999999997</v>
      </c>
      <c r="AP21">
        <v>95.899000000000001</v>
      </c>
    </row>
    <row r="22" spans="1:42" s="97" customFormat="1" x14ac:dyDescent="0.2"/>
  </sheetData>
  <pageMargins left="0.7" right="0.7" top="0.75" bottom="0.75" header="0.3" footer="0.3"/>
  <pageSetup paperSize="9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8F904-39C9-A541-9FD1-3D078FDA4B90}">
  <dimension ref="A1:AR123"/>
  <sheetViews>
    <sheetView zoomScale="94" zoomScaleNormal="80" workbookViewId="0">
      <selection activeCell="F9" sqref="F9"/>
    </sheetView>
  </sheetViews>
  <sheetFormatPr baseColWidth="10" defaultRowHeight="16" x14ac:dyDescent="0.2"/>
  <cols>
    <col min="1" max="1" width="17.5" customWidth="1"/>
    <col min="16" max="16" width="10.83203125" customWidth="1"/>
    <col min="19" max="19" width="17.5" customWidth="1"/>
    <col min="26" max="26" width="12.6640625" customWidth="1"/>
  </cols>
  <sheetData>
    <row r="1" spans="1:44" s="96" customFormat="1" ht="19" x14ac:dyDescent="0.25">
      <c r="A1" s="102" t="s">
        <v>396</v>
      </c>
      <c r="P1"/>
      <c r="Q1"/>
      <c r="R1"/>
      <c r="S1"/>
    </row>
    <row r="2" spans="1:44" ht="21" x14ac:dyDescent="0.25">
      <c r="A2" s="71"/>
      <c r="B2" s="124" t="s">
        <v>350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T2" s="124" t="s">
        <v>351</v>
      </c>
      <c r="U2" s="109"/>
      <c r="V2" s="109"/>
      <c r="W2" s="109"/>
    </row>
    <row r="3" spans="1:44" x14ac:dyDescent="0.2">
      <c r="A3" t="s">
        <v>346</v>
      </c>
      <c r="B3" s="126">
        <v>38895</v>
      </c>
      <c r="C3" s="126">
        <v>38896</v>
      </c>
      <c r="D3" s="126">
        <v>39044</v>
      </c>
      <c r="E3" s="126">
        <v>39044</v>
      </c>
      <c r="F3" s="126">
        <v>39050</v>
      </c>
      <c r="G3" s="126">
        <v>39050</v>
      </c>
      <c r="H3" s="126">
        <v>39051</v>
      </c>
      <c r="I3" s="126">
        <v>39051</v>
      </c>
      <c r="J3" s="126">
        <v>39051</v>
      </c>
      <c r="K3" s="126">
        <v>42577</v>
      </c>
      <c r="L3" s="126">
        <v>42578</v>
      </c>
      <c r="T3" s="126">
        <v>45594</v>
      </c>
      <c r="U3" s="126">
        <v>45594</v>
      </c>
    </row>
    <row r="4" spans="1:44" ht="21" x14ac:dyDescent="0.25">
      <c r="A4" t="s">
        <v>347</v>
      </c>
      <c r="B4" s="140" t="s">
        <v>382</v>
      </c>
      <c r="C4" s="128"/>
      <c r="D4" s="128"/>
      <c r="E4" s="128"/>
      <c r="F4" s="128"/>
      <c r="G4" s="96"/>
      <c r="H4" s="128"/>
      <c r="I4" s="128"/>
      <c r="J4" s="128"/>
      <c r="K4" s="96"/>
      <c r="L4" s="96"/>
      <c r="M4" s="96"/>
      <c r="N4" s="96"/>
      <c r="O4" s="96"/>
      <c r="R4" s="96"/>
      <c r="T4" s="140" t="s">
        <v>376</v>
      </c>
      <c r="U4" s="96"/>
      <c r="V4" s="96"/>
      <c r="W4" s="96"/>
      <c r="X4" s="96"/>
      <c r="Z4" s="2" t="s">
        <v>353</v>
      </c>
      <c r="AD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</row>
    <row r="5" spans="1:44" s="1" customFormat="1" ht="34" x14ac:dyDescent="0.2">
      <c r="A5" s="1" t="s">
        <v>348</v>
      </c>
      <c r="M5" s="147" t="s">
        <v>374</v>
      </c>
      <c r="N5" s="148" t="s">
        <v>349</v>
      </c>
      <c r="O5" s="1" t="s">
        <v>356</v>
      </c>
      <c r="P5" s="147" t="s">
        <v>381</v>
      </c>
      <c r="Q5" s="148" t="s">
        <v>349</v>
      </c>
      <c r="R5" s="145" t="s">
        <v>383</v>
      </c>
      <c r="V5" s="147" t="s">
        <v>374</v>
      </c>
      <c r="W5" s="148" t="s">
        <v>349</v>
      </c>
      <c r="X5" s="1" t="s">
        <v>357</v>
      </c>
      <c r="Z5" s="146" t="s">
        <v>375</v>
      </c>
      <c r="AA5" s="139"/>
    </row>
    <row r="6" spans="1:44" ht="18" x14ac:dyDescent="0.25">
      <c r="A6" s="131" t="s">
        <v>360</v>
      </c>
      <c r="B6" s="67">
        <v>50.64</v>
      </c>
      <c r="C6" s="67">
        <v>49.93</v>
      </c>
      <c r="D6" s="67">
        <v>51.44</v>
      </c>
      <c r="E6" s="67">
        <v>50.81</v>
      </c>
      <c r="F6" s="67">
        <v>50.98</v>
      </c>
      <c r="G6" s="67">
        <v>50.61</v>
      </c>
      <c r="H6" s="67">
        <v>51.37</v>
      </c>
      <c r="I6" s="67">
        <v>50.96</v>
      </c>
      <c r="J6" s="67">
        <v>50.69</v>
      </c>
      <c r="K6" s="67">
        <v>50.281799999999997</v>
      </c>
      <c r="L6" s="67">
        <v>49.482700000000001</v>
      </c>
      <c r="M6" s="67">
        <f t="shared" ref="M6:M14" si="0">AVERAGE(B6:L6)</f>
        <v>50.654045454545447</v>
      </c>
      <c r="N6" s="67">
        <f t="shared" ref="N6:N14" si="1">STDEV(B6:L6)</f>
        <v>0.58247579411274419</v>
      </c>
      <c r="P6">
        <v>50.25</v>
      </c>
      <c r="Q6">
        <v>0.43</v>
      </c>
      <c r="R6" s="145"/>
      <c r="T6" s="67">
        <v>49.902000000000001</v>
      </c>
      <c r="U6" s="67">
        <v>50.478000000000002</v>
      </c>
      <c r="V6" s="67">
        <f>AVERAGE(T6:U6)</f>
        <v>50.19</v>
      </c>
      <c r="W6" s="67">
        <f>STDEV(T6:U6)</f>
        <v>0.40729350596345176</v>
      </c>
      <c r="Z6" s="67">
        <v>50.73</v>
      </c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</row>
    <row r="7" spans="1:44" ht="18" x14ac:dyDescent="0.25">
      <c r="A7" s="131" t="s">
        <v>361</v>
      </c>
      <c r="B7" s="67">
        <v>0.85</v>
      </c>
      <c r="C7" s="67">
        <v>0.85</v>
      </c>
      <c r="D7" s="67">
        <v>0.23</v>
      </c>
      <c r="E7" s="67">
        <v>0.16</v>
      </c>
      <c r="F7" s="67">
        <v>0.88</v>
      </c>
      <c r="G7" s="67">
        <v>0.81</v>
      </c>
      <c r="H7" s="67">
        <v>0.82</v>
      </c>
      <c r="I7" s="67">
        <v>0.81</v>
      </c>
      <c r="J7" s="67">
        <v>0.83</v>
      </c>
      <c r="K7" s="67">
        <v>0.79969999999999997</v>
      </c>
      <c r="L7" s="67">
        <v>0.89219999999999999</v>
      </c>
      <c r="M7" s="67">
        <f t="shared" si="0"/>
        <v>0.72108181818181816</v>
      </c>
      <c r="N7" s="67">
        <f t="shared" si="1"/>
        <v>0.26218162719070082</v>
      </c>
      <c r="P7">
        <v>0.85</v>
      </c>
      <c r="Q7">
        <v>0.04</v>
      </c>
      <c r="R7" s="145"/>
      <c r="T7" s="67">
        <v>0.84399999999999997</v>
      </c>
      <c r="U7" s="67">
        <v>0.82099999999999995</v>
      </c>
      <c r="V7" s="67">
        <f t="shared" ref="V7:V14" si="2">AVERAGE(T7:U7)</f>
        <v>0.83250000000000002</v>
      </c>
      <c r="W7" s="67">
        <f t="shared" ref="W7:W14" si="3">STDEV(T7:U7)</f>
        <v>1.6263455967290608E-2</v>
      </c>
      <c r="Z7" s="67">
        <v>0.74</v>
      </c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</row>
    <row r="8" spans="1:44" ht="18" x14ac:dyDescent="0.25">
      <c r="A8" s="131" t="s">
        <v>362</v>
      </c>
      <c r="B8" s="67">
        <v>8.25</v>
      </c>
      <c r="C8" s="67">
        <v>8.5299999999999994</v>
      </c>
      <c r="D8" s="67">
        <v>8.4600000000000009</v>
      </c>
      <c r="E8" s="67">
        <v>8.32</v>
      </c>
      <c r="F8" s="67">
        <v>8.4600000000000009</v>
      </c>
      <c r="G8" s="67">
        <v>8.34</v>
      </c>
      <c r="H8" s="67">
        <v>8.4</v>
      </c>
      <c r="I8" s="67">
        <v>8.58</v>
      </c>
      <c r="J8" s="67">
        <v>8.4499999999999993</v>
      </c>
      <c r="K8" s="67">
        <v>8.6377000000000006</v>
      </c>
      <c r="L8" s="67">
        <v>8.6329999999999991</v>
      </c>
      <c r="M8" s="67">
        <f t="shared" si="0"/>
        <v>8.4600636363636355</v>
      </c>
      <c r="N8" s="67">
        <f t="shared" si="1"/>
        <v>0.12751715392626406</v>
      </c>
      <c r="P8">
        <v>8.36</v>
      </c>
      <c r="Q8">
        <v>0.14000000000000001</v>
      </c>
      <c r="R8" s="145"/>
      <c r="T8" s="67">
        <v>8.4559999999999995</v>
      </c>
      <c r="U8" s="67">
        <v>8.4979999999999993</v>
      </c>
      <c r="V8" s="67">
        <f t="shared" si="2"/>
        <v>8.4770000000000003</v>
      </c>
      <c r="W8" s="67">
        <f t="shared" si="3"/>
        <v>2.9698484809834867E-2</v>
      </c>
      <c r="Z8" s="67">
        <v>8.73</v>
      </c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</row>
    <row r="9" spans="1:44" ht="18" x14ac:dyDescent="0.25">
      <c r="A9" s="131" t="s">
        <v>365</v>
      </c>
      <c r="B9" s="67">
        <v>0.22</v>
      </c>
      <c r="C9" s="67">
        <v>0.19</v>
      </c>
      <c r="D9" s="67">
        <v>0.1</v>
      </c>
      <c r="E9" s="67">
        <v>0.17</v>
      </c>
      <c r="F9" s="67">
        <v>0.11</v>
      </c>
      <c r="G9" s="67">
        <v>0.17</v>
      </c>
      <c r="H9" s="67">
        <v>0.08</v>
      </c>
      <c r="I9" s="67">
        <v>7.0000000000000007E-2</v>
      </c>
      <c r="J9" s="67">
        <v>0.22</v>
      </c>
      <c r="K9" s="67">
        <v>0.15840000000000001</v>
      </c>
      <c r="L9" s="67">
        <v>3.2399999999999998E-2</v>
      </c>
      <c r="M9" s="67">
        <f t="shared" si="0"/>
        <v>0.13825454545454546</v>
      </c>
      <c r="N9" s="67">
        <f t="shared" si="1"/>
        <v>6.3231959698183696E-2</v>
      </c>
      <c r="P9">
        <v>0.13</v>
      </c>
      <c r="Q9">
        <v>0.06</v>
      </c>
      <c r="R9" s="145"/>
      <c r="T9" s="67">
        <v>0.157</v>
      </c>
      <c r="U9" s="67">
        <v>0.14099999999999999</v>
      </c>
      <c r="V9" s="67">
        <f t="shared" si="2"/>
        <v>0.14899999999999999</v>
      </c>
      <c r="W9" s="67">
        <f t="shared" si="3"/>
        <v>1.1313708498984771E-2</v>
      </c>
      <c r="Z9" s="67">
        <v>0.2</v>
      </c>
      <c r="AR9" s="67"/>
    </row>
    <row r="10" spans="1:44" x14ac:dyDescent="0.2">
      <c r="A10" s="131" t="s">
        <v>111</v>
      </c>
      <c r="B10" s="67">
        <v>6.43</v>
      </c>
      <c r="C10" s="67">
        <v>6.46</v>
      </c>
      <c r="D10" s="67">
        <v>6.31</v>
      </c>
      <c r="E10" s="67">
        <v>6.48</v>
      </c>
      <c r="F10" s="67">
        <v>6.46</v>
      </c>
      <c r="G10" s="67">
        <v>6.42</v>
      </c>
      <c r="H10" s="67">
        <v>6.03</v>
      </c>
      <c r="I10" s="67">
        <v>5.56</v>
      </c>
      <c r="J10" s="67">
        <v>6.22</v>
      </c>
      <c r="K10" s="67">
        <v>6.5755999999999997</v>
      </c>
      <c r="L10" s="67">
        <v>6.4915000000000003</v>
      </c>
      <c r="M10" s="67">
        <f t="shared" si="0"/>
        <v>6.3124636363636366</v>
      </c>
      <c r="N10" s="67">
        <f t="shared" si="1"/>
        <v>0.29203062261594176</v>
      </c>
      <c r="P10">
        <v>6.41</v>
      </c>
      <c r="Q10" s="67">
        <v>0.3</v>
      </c>
      <c r="R10" s="145"/>
      <c r="T10" s="67">
        <v>6.1059999999999999</v>
      </c>
      <c r="U10" s="67">
        <v>6.17</v>
      </c>
      <c r="V10" s="67">
        <f t="shared" si="2"/>
        <v>6.1379999999999999</v>
      </c>
      <c r="W10" s="67">
        <f t="shared" si="3"/>
        <v>4.5254833995939082E-2</v>
      </c>
      <c r="Z10" s="67">
        <v>6.34</v>
      </c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</row>
    <row r="11" spans="1:44" x14ac:dyDescent="0.2">
      <c r="A11" s="131" t="s">
        <v>112</v>
      </c>
      <c r="B11" s="67">
        <v>0.22</v>
      </c>
      <c r="C11" s="67">
        <v>0.14000000000000001</v>
      </c>
      <c r="D11" s="125">
        <v>0.17</v>
      </c>
      <c r="E11" s="125">
        <v>0.1</v>
      </c>
      <c r="F11" s="125">
        <v>0.09</v>
      </c>
      <c r="G11" s="125">
        <v>0.17</v>
      </c>
      <c r="H11" s="125">
        <v>0.13</v>
      </c>
      <c r="I11" s="67">
        <v>0.13</v>
      </c>
      <c r="J11" s="67">
        <v>0.2</v>
      </c>
      <c r="K11" s="67">
        <v>0.1024</v>
      </c>
      <c r="L11" s="67">
        <v>0.1346</v>
      </c>
      <c r="M11" s="67">
        <f t="shared" si="0"/>
        <v>0.14427272727272727</v>
      </c>
      <c r="N11" s="67">
        <f t="shared" si="1"/>
        <v>4.1643849267547162E-2</v>
      </c>
      <c r="P11">
        <v>0.15</v>
      </c>
      <c r="Q11">
        <v>7.0000000000000007E-2</v>
      </c>
      <c r="R11" s="145"/>
      <c r="T11" s="67">
        <v>0.14499999999999999</v>
      </c>
      <c r="U11" s="67">
        <v>0.13900000000000001</v>
      </c>
      <c r="V11" s="67">
        <f t="shared" si="2"/>
        <v>0.14200000000000002</v>
      </c>
      <c r="W11" s="74">
        <f t="shared" si="3"/>
        <v>4.2426406871192692E-3</v>
      </c>
      <c r="Z11" s="67">
        <v>0.13</v>
      </c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</row>
    <row r="12" spans="1:44" x14ac:dyDescent="0.2">
      <c r="A12" s="131" t="s">
        <v>114</v>
      </c>
      <c r="B12" s="67">
        <v>15.89</v>
      </c>
      <c r="C12" s="67">
        <v>16.239999999999998</v>
      </c>
      <c r="D12" s="67">
        <v>16.55</v>
      </c>
      <c r="E12" s="67">
        <v>16.559999999999999</v>
      </c>
      <c r="F12" s="67">
        <v>16.3</v>
      </c>
      <c r="G12" s="67">
        <v>16.54</v>
      </c>
      <c r="H12" s="67">
        <v>16.559999999999999</v>
      </c>
      <c r="I12" s="67">
        <v>16.829999999999998</v>
      </c>
      <c r="J12" s="67">
        <v>16.79</v>
      </c>
      <c r="K12" s="67">
        <v>16.617699999999999</v>
      </c>
      <c r="L12" s="67">
        <v>16.638000000000002</v>
      </c>
      <c r="M12" s="67">
        <f t="shared" si="0"/>
        <v>16.50142727272727</v>
      </c>
      <c r="N12" s="67">
        <f t="shared" si="1"/>
        <v>0.26774519263997626</v>
      </c>
      <c r="P12">
        <v>16.39</v>
      </c>
      <c r="Q12">
        <v>0.21</v>
      </c>
      <c r="R12" s="145"/>
      <c r="T12" s="67">
        <v>16.21</v>
      </c>
      <c r="U12" s="67">
        <v>16.350999999999999</v>
      </c>
      <c r="V12" s="67">
        <f t="shared" si="2"/>
        <v>16.2805</v>
      </c>
      <c r="W12" s="67">
        <f t="shared" si="3"/>
        <v>9.970205614730196E-2</v>
      </c>
      <c r="Z12" s="67">
        <v>16.649999999999999</v>
      </c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</row>
    <row r="13" spans="1:44" x14ac:dyDescent="0.2">
      <c r="A13" s="131" t="s">
        <v>115</v>
      </c>
      <c r="B13" s="67">
        <v>16.079999999999998</v>
      </c>
      <c r="C13" s="67">
        <v>16.690000000000001</v>
      </c>
      <c r="D13" s="67">
        <v>15.95</v>
      </c>
      <c r="E13" s="67">
        <v>16.05</v>
      </c>
      <c r="F13" s="67">
        <v>16.3</v>
      </c>
      <c r="G13" s="67">
        <v>16.37</v>
      </c>
      <c r="H13" s="67">
        <v>16.25</v>
      </c>
      <c r="I13" s="67">
        <v>16.05</v>
      </c>
      <c r="J13" s="67">
        <v>16.170000000000002</v>
      </c>
      <c r="K13" s="67">
        <v>16.2971</v>
      </c>
      <c r="L13" s="67">
        <v>15.61</v>
      </c>
      <c r="M13" s="67">
        <f t="shared" si="0"/>
        <v>16.165190909090914</v>
      </c>
      <c r="N13" s="67">
        <f t="shared" si="1"/>
        <v>0.27358728206751715</v>
      </c>
      <c r="P13">
        <v>15.97</v>
      </c>
      <c r="Q13">
        <v>0.24</v>
      </c>
      <c r="R13" s="145"/>
      <c r="T13" s="67">
        <v>16.021000000000001</v>
      </c>
      <c r="U13" s="67">
        <v>15.925000000000001</v>
      </c>
      <c r="V13" s="67">
        <f t="shared" si="2"/>
        <v>15.973000000000001</v>
      </c>
      <c r="W13" s="67">
        <f t="shared" si="3"/>
        <v>6.7882250993908627E-2</v>
      </c>
      <c r="Z13" s="67">
        <v>15.82</v>
      </c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</row>
    <row r="14" spans="1:44" ht="18" x14ac:dyDescent="0.25">
      <c r="A14" s="131" t="s">
        <v>366</v>
      </c>
      <c r="B14" s="67">
        <v>1.26</v>
      </c>
      <c r="C14" s="67">
        <v>1.31</v>
      </c>
      <c r="D14" s="67">
        <v>1.25</v>
      </c>
      <c r="E14" s="67">
        <v>1.29</v>
      </c>
      <c r="F14" s="67">
        <v>1.22</v>
      </c>
      <c r="G14" s="67">
        <v>1.23</v>
      </c>
      <c r="H14" s="67">
        <v>1.06</v>
      </c>
      <c r="I14" s="67">
        <v>1.2</v>
      </c>
      <c r="J14" s="67">
        <v>1.33</v>
      </c>
      <c r="K14" s="67">
        <v>1.1763999999999999</v>
      </c>
      <c r="L14" s="67">
        <v>1.3394999999999999</v>
      </c>
      <c r="M14" s="67">
        <f t="shared" si="0"/>
        <v>1.2423545454545453</v>
      </c>
      <c r="N14" s="67">
        <f t="shared" si="1"/>
        <v>8.0239782697068218E-2</v>
      </c>
      <c r="P14" s="67">
        <v>1.3</v>
      </c>
      <c r="Q14">
        <v>0.08</v>
      </c>
      <c r="R14" s="145"/>
      <c r="T14" s="67">
        <v>1.3</v>
      </c>
      <c r="U14" s="67">
        <v>1.341</v>
      </c>
      <c r="V14" s="67">
        <f t="shared" si="2"/>
        <v>1.3205</v>
      </c>
      <c r="W14" s="67">
        <f t="shared" si="3"/>
        <v>2.8991378028648394E-2</v>
      </c>
      <c r="Z14" s="67">
        <v>1.27</v>
      </c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</row>
    <row r="15" spans="1:44" ht="18" x14ac:dyDescent="0.25">
      <c r="A15" s="131" t="s">
        <v>367</v>
      </c>
      <c r="B15" s="100" t="s">
        <v>242</v>
      </c>
      <c r="C15" s="100" t="s">
        <v>242</v>
      </c>
      <c r="D15" s="100" t="s">
        <v>242</v>
      </c>
      <c r="E15" s="100" t="s">
        <v>242</v>
      </c>
      <c r="F15" s="100" t="s">
        <v>242</v>
      </c>
      <c r="G15" s="100" t="s">
        <v>242</v>
      </c>
      <c r="H15" s="100" t="s">
        <v>242</v>
      </c>
      <c r="I15" s="100" t="s">
        <v>242</v>
      </c>
      <c r="J15" s="100" t="s">
        <v>242</v>
      </c>
      <c r="K15" s="100" t="s">
        <v>242</v>
      </c>
      <c r="L15" s="100" t="s">
        <v>242</v>
      </c>
      <c r="M15" s="100"/>
      <c r="N15" s="100"/>
      <c r="R15" s="145"/>
      <c r="T15" s="100" t="s">
        <v>242</v>
      </c>
      <c r="U15" s="100" t="s">
        <v>242</v>
      </c>
      <c r="V15" s="100" t="s">
        <v>41</v>
      </c>
      <c r="W15" s="100" t="s">
        <v>41</v>
      </c>
      <c r="Z15" s="100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</row>
    <row r="16" spans="1:44" x14ac:dyDescent="0.2">
      <c r="A16" s="131"/>
      <c r="B16" s="67"/>
      <c r="C16" s="67"/>
      <c r="K16" s="67"/>
      <c r="L16" s="67"/>
      <c r="R16" s="145"/>
      <c r="T16" s="67"/>
      <c r="U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</row>
    <row r="17" spans="1:44" s="96" customFormat="1" x14ac:dyDescent="0.2">
      <c r="A17" s="127" t="s">
        <v>266</v>
      </c>
      <c r="B17" s="121">
        <f t="shared" ref="B17" si="4">SUM(B6:B15)</f>
        <v>99.84</v>
      </c>
      <c r="C17" s="121">
        <f t="shared" ref="C17:J17" si="5">SUM(C6:C15)</f>
        <v>100.33999999999999</v>
      </c>
      <c r="D17" s="121">
        <f t="shared" si="5"/>
        <v>100.46</v>
      </c>
      <c r="E17" s="121">
        <f t="shared" si="5"/>
        <v>99.94</v>
      </c>
      <c r="F17" s="121">
        <f t="shared" si="5"/>
        <v>100.8</v>
      </c>
      <c r="G17" s="121">
        <f t="shared" si="5"/>
        <v>100.66000000000001</v>
      </c>
      <c r="H17" s="121">
        <f t="shared" si="5"/>
        <v>100.69999999999999</v>
      </c>
      <c r="I17" s="121">
        <f t="shared" si="5"/>
        <v>100.19</v>
      </c>
      <c r="J17" s="121">
        <f t="shared" si="5"/>
        <v>100.9</v>
      </c>
      <c r="K17" s="121">
        <v>100.64</v>
      </c>
      <c r="L17" s="121">
        <v>99.253900000000016</v>
      </c>
      <c r="M17" s="121">
        <f>SUM(M6:M15)</f>
        <v>100.33915454545452</v>
      </c>
      <c r="P17" s="96">
        <v>99.81</v>
      </c>
      <c r="R17" s="149"/>
      <c r="S17"/>
      <c r="T17" s="121">
        <v>99.141000000000005</v>
      </c>
      <c r="U17" s="121">
        <v>99.864999999999995</v>
      </c>
      <c r="V17" s="121">
        <f>SUM(V6:V15)</f>
        <v>99.502499999999998</v>
      </c>
      <c r="Z17" s="96">
        <v>100.61</v>
      </c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</row>
    <row r="18" spans="1:44" x14ac:dyDescent="0.2">
      <c r="A18" s="131"/>
      <c r="D18" s="67"/>
      <c r="H18" s="67"/>
      <c r="I18" s="67"/>
      <c r="R18" s="145"/>
      <c r="AF18" s="67"/>
      <c r="AG18" s="67"/>
      <c r="AH18" s="67"/>
      <c r="AI18" s="67"/>
      <c r="AJ18" s="67"/>
      <c r="AK18" s="67"/>
      <c r="AL18" s="67"/>
      <c r="AM18" s="67"/>
      <c r="AN18" s="67"/>
      <c r="AO18" s="67"/>
      <c r="AP18" s="67"/>
      <c r="AQ18" s="67"/>
      <c r="AR18" s="67"/>
    </row>
    <row r="19" spans="1:44" x14ac:dyDescent="0.2">
      <c r="A19" t="s">
        <v>346</v>
      </c>
      <c r="B19" s="126">
        <v>39043</v>
      </c>
      <c r="C19" s="126">
        <v>39044</v>
      </c>
      <c r="D19" s="126">
        <v>39044</v>
      </c>
      <c r="E19" s="126">
        <v>39050</v>
      </c>
      <c r="F19" s="126">
        <v>39051</v>
      </c>
      <c r="G19" s="126">
        <v>39051</v>
      </c>
      <c r="H19" s="126">
        <v>39051</v>
      </c>
      <c r="I19" s="126">
        <v>39052</v>
      </c>
      <c r="J19" s="126">
        <v>39052</v>
      </c>
      <c r="K19" s="126">
        <v>42577</v>
      </c>
      <c r="R19" s="145"/>
      <c r="T19" s="126">
        <v>45594</v>
      </c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</row>
    <row r="20" spans="1:44" ht="21" x14ac:dyDescent="0.25">
      <c r="A20" t="s">
        <v>347</v>
      </c>
      <c r="B20" s="140" t="s">
        <v>384</v>
      </c>
      <c r="C20" s="128"/>
      <c r="D20" s="128"/>
      <c r="E20" s="128"/>
      <c r="F20" s="128"/>
      <c r="G20" s="128"/>
      <c r="H20" s="128"/>
      <c r="I20" s="128"/>
      <c r="J20" s="128"/>
      <c r="K20" s="96"/>
      <c r="L20" s="96"/>
      <c r="M20" s="96"/>
      <c r="N20" s="96"/>
      <c r="O20" s="96"/>
      <c r="R20" s="145"/>
      <c r="T20" s="140" t="s">
        <v>354</v>
      </c>
      <c r="U20" s="96"/>
      <c r="V20" s="96"/>
      <c r="W20" s="96"/>
      <c r="Z20" s="2" t="s">
        <v>371</v>
      </c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</row>
    <row r="21" spans="1:44" s="1" customFormat="1" ht="34" x14ac:dyDescent="0.2">
      <c r="A21" s="1" t="s">
        <v>348</v>
      </c>
      <c r="M21" s="147" t="s">
        <v>374</v>
      </c>
      <c r="N21" s="148" t="s">
        <v>349</v>
      </c>
      <c r="O21" s="1" t="s">
        <v>358</v>
      </c>
      <c r="P21" s="147" t="s">
        <v>381</v>
      </c>
      <c r="Q21" s="148" t="s">
        <v>349</v>
      </c>
      <c r="R21" s="145" t="s">
        <v>385</v>
      </c>
      <c r="Z21" s="146" t="s">
        <v>378</v>
      </c>
      <c r="AF21" s="144"/>
      <c r="AG21" s="144"/>
      <c r="AH21" s="144"/>
      <c r="AI21" s="144"/>
      <c r="AJ21" s="144"/>
      <c r="AK21" s="144"/>
      <c r="AL21" s="144"/>
      <c r="AM21" s="144"/>
      <c r="AN21" s="144"/>
      <c r="AO21" s="144"/>
      <c r="AP21" s="144"/>
      <c r="AQ21" s="144"/>
      <c r="AR21" s="144"/>
    </row>
    <row r="22" spans="1:44" ht="18" x14ac:dyDescent="0.25">
      <c r="A22" s="131" t="s">
        <v>360</v>
      </c>
      <c r="B22" s="67">
        <v>52.74</v>
      </c>
      <c r="C22" s="67">
        <v>53.37</v>
      </c>
      <c r="D22" s="67">
        <v>52.83</v>
      </c>
      <c r="E22" s="67">
        <v>53.06</v>
      </c>
      <c r="F22" s="67">
        <v>53.88</v>
      </c>
      <c r="G22" s="67">
        <v>54.16</v>
      </c>
      <c r="H22" s="67">
        <v>53.4</v>
      </c>
      <c r="I22" s="67">
        <v>52.74</v>
      </c>
      <c r="J22" s="67">
        <v>53.02</v>
      </c>
      <c r="K22" s="67">
        <v>52.078400000000002</v>
      </c>
      <c r="M22" s="67">
        <f t="shared" ref="M22:M28" si="6">AVERAGE(B22:L22)</f>
        <v>53.127839999999992</v>
      </c>
      <c r="N22" s="67">
        <f t="shared" ref="N22:N28" si="7">STDEV(B22:L22)</f>
        <v>0.60285578743547208</v>
      </c>
      <c r="P22">
        <v>53.18</v>
      </c>
      <c r="Q22">
        <v>0.47</v>
      </c>
      <c r="T22" s="67">
        <v>53.423000000000002</v>
      </c>
      <c r="Z22">
        <v>54.21</v>
      </c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</row>
    <row r="23" spans="1:44" ht="18" x14ac:dyDescent="0.25">
      <c r="A23" s="131" t="s">
        <v>361</v>
      </c>
      <c r="B23" s="67">
        <v>0.06</v>
      </c>
      <c r="C23" s="67">
        <v>0.04</v>
      </c>
      <c r="D23" s="67">
        <v>0.04</v>
      </c>
      <c r="E23" s="67">
        <v>0.1</v>
      </c>
      <c r="F23" s="67">
        <v>0.06</v>
      </c>
      <c r="G23" s="67">
        <v>0.05</v>
      </c>
      <c r="H23" s="67">
        <v>7.0000000000000007E-2</v>
      </c>
      <c r="I23" s="67">
        <v>0.04</v>
      </c>
      <c r="J23" s="130" t="s">
        <v>355</v>
      </c>
      <c r="K23" s="67">
        <v>5.0200000000000002E-2</v>
      </c>
      <c r="M23" s="67">
        <f t="shared" si="6"/>
        <v>5.6688888888888886E-2</v>
      </c>
      <c r="N23" s="67">
        <f t="shared" si="7"/>
        <v>1.935642299370189E-2</v>
      </c>
      <c r="P23">
        <v>7.0000000000000007E-2</v>
      </c>
      <c r="Q23">
        <v>0.04</v>
      </c>
      <c r="T23" s="67">
        <v>0.105</v>
      </c>
      <c r="Z23">
        <v>7.0000000000000007E-2</v>
      </c>
      <c r="AD23" s="126"/>
    </row>
    <row r="24" spans="1:44" ht="18" x14ac:dyDescent="0.25">
      <c r="A24" s="131" t="s">
        <v>362</v>
      </c>
      <c r="B24" s="67">
        <v>28.89</v>
      </c>
      <c r="C24" s="67">
        <v>30.07</v>
      </c>
      <c r="D24" s="67">
        <v>29.25</v>
      </c>
      <c r="E24" s="67">
        <v>29.64</v>
      </c>
      <c r="F24" s="67">
        <v>29.71</v>
      </c>
      <c r="G24" s="67">
        <v>29.36</v>
      </c>
      <c r="H24" s="67">
        <v>29.7</v>
      </c>
      <c r="I24" s="67">
        <v>29.21</v>
      </c>
      <c r="J24" s="67">
        <v>29.66</v>
      </c>
      <c r="K24" s="67">
        <v>29.520099999999999</v>
      </c>
      <c r="M24" s="67">
        <f t="shared" si="6"/>
        <v>29.501010000000001</v>
      </c>
      <c r="N24" s="67">
        <f t="shared" si="7"/>
        <v>0.33214685657602316</v>
      </c>
      <c r="P24">
        <v>29.46</v>
      </c>
      <c r="Q24">
        <v>0.45</v>
      </c>
      <c r="T24" s="67">
        <v>29.303000000000001</v>
      </c>
      <c r="Z24">
        <v>28.53</v>
      </c>
    </row>
    <row r="25" spans="1:44" x14ac:dyDescent="0.2">
      <c r="A25" s="131" t="s">
        <v>111</v>
      </c>
      <c r="B25" s="67">
        <v>0.59</v>
      </c>
      <c r="C25" s="67">
        <v>0.41</v>
      </c>
      <c r="D25" s="67">
        <v>0.46</v>
      </c>
      <c r="E25" s="67">
        <v>0.44</v>
      </c>
      <c r="F25" s="67">
        <v>0.36</v>
      </c>
      <c r="G25" s="67">
        <v>0.28999999999999998</v>
      </c>
      <c r="H25" s="67">
        <v>0.4</v>
      </c>
      <c r="I25" s="67">
        <v>0.6</v>
      </c>
      <c r="J25" s="67">
        <v>0.5</v>
      </c>
      <c r="K25" s="67">
        <v>0.47589999999999999</v>
      </c>
      <c r="M25" s="67">
        <f t="shared" si="6"/>
        <v>0.45258999999999999</v>
      </c>
      <c r="N25" s="67">
        <f t="shared" si="7"/>
        <v>9.6150188651805482E-2</v>
      </c>
      <c r="P25">
        <v>0.44</v>
      </c>
      <c r="Q25">
        <v>0.06</v>
      </c>
      <c r="T25" s="67">
        <v>0.441</v>
      </c>
      <c r="Z25">
        <v>0.37</v>
      </c>
    </row>
    <row r="26" spans="1:44" x14ac:dyDescent="0.2">
      <c r="A26" s="131" t="s">
        <v>114</v>
      </c>
      <c r="B26" s="67">
        <v>0.11</v>
      </c>
      <c r="C26" s="67">
        <v>0.1</v>
      </c>
      <c r="D26" s="67">
        <v>7.0000000000000007E-2</v>
      </c>
      <c r="E26" s="67">
        <v>7.0000000000000007E-2</v>
      </c>
      <c r="F26" s="67">
        <v>0.11</v>
      </c>
      <c r="G26" s="67">
        <v>0.1</v>
      </c>
      <c r="H26" s="67">
        <v>0.13</v>
      </c>
      <c r="I26" s="67">
        <v>0.06</v>
      </c>
      <c r="J26" s="67">
        <v>0.09</v>
      </c>
      <c r="K26" s="67">
        <v>0.1101</v>
      </c>
      <c r="M26" s="67">
        <f t="shared" si="6"/>
        <v>9.5009999999999997E-2</v>
      </c>
      <c r="N26" s="67">
        <f t="shared" si="7"/>
        <v>2.2243623305967491E-2</v>
      </c>
      <c r="P26" s="67">
        <v>0.1</v>
      </c>
      <c r="Q26">
        <v>0.03</v>
      </c>
      <c r="T26" s="67">
        <v>9.6000000000000002E-2</v>
      </c>
      <c r="Z26">
        <v>0.13</v>
      </c>
    </row>
    <row r="27" spans="1:44" x14ac:dyDescent="0.2">
      <c r="A27" s="131" t="s">
        <v>115</v>
      </c>
      <c r="B27" s="67">
        <v>12.49</v>
      </c>
      <c r="C27" s="67">
        <v>11.95</v>
      </c>
      <c r="D27" s="67">
        <v>12.16</v>
      </c>
      <c r="E27" s="67">
        <v>12.04</v>
      </c>
      <c r="F27" s="67">
        <v>11.86</v>
      </c>
      <c r="G27" s="67">
        <v>12.13</v>
      </c>
      <c r="H27" s="67">
        <v>12.05</v>
      </c>
      <c r="I27" s="67">
        <v>12.29</v>
      </c>
      <c r="J27" s="67">
        <v>11.95</v>
      </c>
      <c r="K27" s="67">
        <v>12.7233</v>
      </c>
      <c r="M27" s="67">
        <f t="shared" si="6"/>
        <v>12.16433</v>
      </c>
      <c r="N27" s="67">
        <f t="shared" si="7"/>
        <v>0.26843567427266879</v>
      </c>
      <c r="P27">
        <v>12.13</v>
      </c>
      <c r="Q27">
        <v>0.19</v>
      </c>
      <c r="T27" s="67">
        <v>11.945</v>
      </c>
      <c r="Z27">
        <v>11.8</v>
      </c>
    </row>
    <row r="28" spans="1:44" ht="18" x14ac:dyDescent="0.25">
      <c r="A28" s="131" t="s">
        <v>366</v>
      </c>
      <c r="B28" s="67">
        <v>4.3899999999999997</v>
      </c>
      <c r="C28" s="67">
        <v>4.2300000000000004</v>
      </c>
      <c r="D28" s="67">
        <v>4.4800000000000004</v>
      </c>
      <c r="E28" s="67">
        <v>4.04</v>
      </c>
      <c r="F28" s="67">
        <v>3.98</v>
      </c>
      <c r="G28" s="67">
        <v>4.13</v>
      </c>
      <c r="H28" s="67">
        <v>4</v>
      </c>
      <c r="I28" s="67">
        <v>4.3099999999999996</v>
      </c>
      <c r="J28" s="67">
        <v>3.78</v>
      </c>
      <c r="K28" s="67">
        <v>4.0427999999999997</v>
      </c>
      <c r="M28" s="67">
        <f t="shared" si="6"/>
        <v>4.13828</v>
      </c>
      <c r="N28" s="67">
        <f t="shared" si="7"/>
        <v>0.21328599891538441</v>
      </c>
      <c r="P28">
        <v>4.21</v>
      </c>
      <c r="Q28">
        <v>0.22</v>
      </c>
      <c r="T28" s="67">
        <v>4.3659999999999997</v>
      </c>
      <c r="Z28">
        <v>4.3499999999999996</v>
      </c>
    </row>
    <row r="29" spans="1:44" ht="18" x14ac:dyDescent="0.25">
      <c r="A29" s="131" t="s">
        <v>367</v>
      </c>
      <c r="B29" s="67">
        <v>0.01</v>
      </c>
      <c r="C29" s="67">
        <v>0.36</v>
      </c>
      <c r="D29" s="67">
        <v>0</v>
      </c>
      <c r="E29" s="67">
        <v>0.38</v>
      </c>
      <c r="F29" s="67">
        <v>0.31</v>
      </c>
      <c r="G29" s="67">
        <v>0.41</v>
      </c>
      <c r="H29" s="67">
        <v>0.33</v>
      </c>
      <c r="I29" s="67">
        <v>0.35</v>
      </c>
      <c r="J29" s="67">
        <v>0.37</v>
      </c>
      <c r="K29" s="67">
        <v>0.4647</v>
      </c>
      <c r="M29" s="67">
        <f t="shared" ref="M29:M31" si="8">AVERAGE(B29:L29)</f>
        <v>0.29847000000000001</v>
      </c>
      <c r="N29" s="67">
        <f t="shared" ref="N29:N30" si="9">STDEV(B29:L29)</f>
        <v>0.16045168223902584</v>
      </c>
      <c r="P29">
        <v>0.35</v>
      </c>
      <c r="Q29">
        <v>0.02</v>
      </c>
      <c r="T29" s="67">
        <v>0.34399999999999997</v>
      </c>
      <c r="Z29">
        <v>0.41</v>
      </c>
    </row>
    <row r="30" spans="1:44" x14ac:dyDescent="0.2">
      <c r="A30" s="131" t="s">
        <v>352</v>
      </c>
      <c r="B30" s="130" t="s">
        <v>355</v>
      </c>
      <c r="C30" s="130" t="s">
        <v>355</v>
      </c>
      <c r="D30" s="130" t="s">
        <v>355</v>
      </c>
      <c r="E30" s="130" t="s">
        <v>355</v>
      </c>
      <c r="F30" s="130" t="s">
        <v>355</v>
      </c>
      <c r="G30" s="130" t="s">
        <v>355</v>
      </c>
      <c r="H30" s="130" t="s">
        <v>355</v>
      </c>
      <c r="I30" s="67">
        <v>0.37</v>
      </c>
      <c r="J30" s="67">
        <v>0.38</v>
      </c>
      <c r="K30" s="130" t="s">
        <v>355</v>
      </c>
      <c r="M30" s="67">
        <f t="shared" si="8"/>
        <v>0.375</v>
      </c>
      <c r="N30" s="67">
        <f t="shared" si="9"/>
        <v>7.0710678118654814E-3</v>
      </c>
      <c r="P30">
        <v>0.18</v>
      </c>
      <c r="Q30">
        <v>0.04</v>
      </c>
      <c r="T30" s="67">
        <v>0.152</v>
      </c>
      <c r="Z30">
        <v>0.08</v>
      </c>
    </row>
    <row r="31" spans="1:44" x14ac:dyDescent="0.2">
      <c r="A31" s="131" t="s">
        <v>263</v>
      </c>
      <c r="B31" s="130" t="s">
        <v>355</v>
      </c>
      <c r="C31" s="130" t="s">
        <v>355</v>
      </c>
      <c r="D31" s="130" t="s">
        <v>355</v>
      </c>
      <c r="E31" s="130" t="s">
        <v>355</v>
      </c>
      <c r="F31" s="130" t="s">
        <v>355</v>
      </c>
      <c r="G31" s="130" t="s">
        <v>355</v>
      </c>
      <c r="H31" s="130" t="s">
        <v>355</v>
      </c>
      <c r="I31" s="100" t="s">
        <v>242</v>
      </c>
      <c r="J31" s="67">
        <v>0.04</v>
      </c>
      <c r="K31" s="130" t="s">
        <v>355</v>
      </c>
      <c r="M31" s="67">
        <f t="shared" si="8"/>
        <v>0.04</v>
      </c>
      <c r="N31" s="100" t="s">
        <v>41</v>
      </c>
      <c r="T31" s="67">
        <v>6.9000000000000006E-2</v>
      </c>
      <c r="Z31">
        <v>0.01</v>
      </c>
    </row>
    <row r="32" spans="1:44" x14ac:dyDescent="0.2">
      <c r="T32" s="67"/>
    </row>
    <row r="33" spans="1:26" s="96" customFormat="1" x14ac:dyDescent="0.2">
      <c r="A33" s="127" t="s">
        <v>266</v>
      </c>
      <c r="B33" s="96">
        <f t="shared" ref="B33:K33" si="10">SUM(B22:B31)</f>
        <v>99.28</v>
      </c>
      <c r="C33" s="96">
        <f t="shared" si="10"/>
        <v>100.52999999999999</v>
      </c>
      <c r="D33" s="96">
        <f t="shared" si="10"/>
        <v>99.289999999999992</v>
      </c>
      <c r="E33" s="96">
        <f t="shared" si="10"/>
        <v>99.77</v>
      </c>
      <c r="F33" s="96">
        <f t="shared" si="10"/>
        <v>100.27000000000001</v>
      </c>
      <c r="G33" s="96">
        <f t="shared" si="10"/>
        <v>100.62999999999998</v>
      </c>
      <c r="H33" s="96">
        <f t="shared" si="10"/>
        <v>100.08</v>
      </c>
      <c r="I33" s="96">
        <f t="shared" si="10"/>
        <v>99.97</v>
      </c>
      <c r="J33" s="96">
        <f t="shared" si="10"/>
        <v>99.79000000000002</v>
      </c>
      <c r="K33" s="121">
        <f t="shared" si="10"/>
        <v>99.465499999999977</v>
      </c>
      <c r="M33" s="121">
        <f>SUM(M22:M31)</f>
        <v>100.24921888888888</v>
      </c>
      <c r="P33" s="96">
        <v>100.12</v>
      </c>
      <c r="S33"/>
      <c r="T33" s="121">
        <v>100.268</v>
      </c>
      <c r="Z33" s="96">
        <v>99.96</v>
      </c>
    </row>
    <row r="35" spans="1:26" x14ac:dyDescent="0.2">
      <c r="A35" t="s">
        <v>346</v>
      </c>
      <c r="B35" s="126">
        <v>38895</v>
      </c>
      <c r="C35" s="126">
        <v>38897</v>
      </c>
      <c r="D35" s="126">
        <v>39043</v>
      </c>
      <c r="E35" s="126">
        <v>39044</v>
      </c>
      <c r="F35" s="126">
        <v>39050</v>
      </c>
      <c r="G35" s="126">
        <v>39051</v>
      </c>
      <c r="H35" s="126">
        <v>39052</v>
      </c>
      <c r="L35" s="126"/>
    </row>
    <row r="36" spans="1:26" ht="21" x14ac:dyDescent="0.25">
      <c r="A36" t="s">
        <v>347</v>
      </c>
      <c r="B36" s="140" t="s">
        <v>386</v>
      </c>
      <c r="C36" s="128"/>
      <c r="D36" s="128"/>
      <c r="E36" s="128"/>
      <c r="F36" s="96"/>
      <c r="G36" s="128"/>
      <c r="H36" s="128"/>
      <c r="I36" s="96"/>
      <c r="J36" s="128"/>
      <c r="K36" s="96"/>
      <c r="L36" s="128"/>
      <c r="M36" s="96"/>
      <c r="N36" s="96"/>
      <c r="O36" s="96"/>
      <c r="Z36" s="2" t="s">
        <v>371</v>
      </c>
    </row>
    <row r="37" spans="1:26" s="1" customFormat="1" ht="34" x14ac:dyDescent="0.2">
      <c r="A37" s="1" t="s">
        <v>348</v>
      </c>
      <c r="M37" s="147" t="s">
        <v>374</v>
      </c>
      <c r="N37" s="148" t="s">
        <v>349</v>
      </c>
      <c r="O37" s="1" t="s">
        <v>364</v>
      </c>
      <c r="P37" s="147" t="s">
        <v>381</v>
      </c>
      <c r="Q37" s="148" t="s">
        <v>349</v>
      </c>
      <c r="R37" s="145" t="s">
        <v>387</v>
      </c>
      <c r="Z37" s="146" t="s">
        <v>378</v>
      </c>
    </row>
    <row r="38" spans="1:26" ht="18" x14ac:dyDescent="0.25">
      <c r="A38" s="131" t="s">
        <v>360</v>
      </c>
      <c r="B38" s="67">
        <v>64.959999999999994</v>
      </c>
      <c r="C38" s="67">
        <v>64.66</v>
      </c>
      <c r="D38" s="67">
        <v>64.87</v>
      </c>
      <c r="E38" s="67">
        <v>65.19</v>
      </c>
      <c r="F38" s="67">
        <v>64.319999999999993</v>
      </c>
      <c r="G38" s="67">
        <v>65.11</v>
      </c>
      <c r="H38" s="67">
        <v>64.64</v>
      </c>
      <c r="J38" s="67"/>
      <c r="L38" s="67"/>
      <c r="M38" s="67">
        <f>AVERAGE(B38:L38)</f>
        <v>64.821428571428569</v>
      </c>
      <c r="N38" s="67">
        <f>STDEV(B38:L38)</f>
        <v>0.30306372110105789</v>
      </c>
      <c r="P38" s="67">
        <v>64.5</v>
      </c>
      <c r="Q38">
        <v>0.46</v>
      </c>
      <c r="Z38">
        <v>64.67</v>
      </c>
    </row>
    <row r="39" spans="1:26" ht="18" x14ac:dyDescent="0.25">
      <c r="A39" s="131" t="s">
        <v>361</v>
      </c>
      <c r="B39" s="130" t="s">
        <v>242</v>
      </c>
      <c r="C39" s="130" t="s">
        <v>242</v>
      </c>
      <c r="D39" s="130" t="s">
        <v>242</v>
      </c>
      <c r="E39" s="130" t="s">
        <v>242</v>
      </c>
      <c r="F39" s="130" t="s">
        <v>242</v>
      </c>
      <c r="G39" s="130" t="s">
        <v>242</v>
      </c>
      <c r="H39" s="130" t="s">
        <v>242</v>
      </c>
      <c r="M39" s="67"/>
      <c r="N39" s="67"/>
    </row>
    <row r="40" spans="1:26" ht="18" x14ac:dyDescent="0.25">
      <c r="A40" s="131" t="s">
        <v>362</v>
      </c>
      <c r="B40" s="67">
        <v>18.59</v>
      </c>
      <c r="C40" s="67">
        <v>18.920000000000002</v>
      </c>
      <c r="D40">
        <v>19.05</v>
      </c>
      <c r="E40" s="67">
        <v>19.170000000000002</v>
      </c>
      <c r="F40" s="67">
        <v>18.84</v>
      </c>
      <c r="G40" s="67">
        <v>18.88</v>
      </c>
      <c r="H40" s="67">
        <v>19.440000000000001</v>
      </c>
      <c r="J40" s="67"/>
      <c r="L40" s="67"/>
      <c r="M40" s="67">
        <f>AVERAGE(B40:L40)</f>
        <v>18.984285714285715</v>
      </c>
      <c r="N40" s="67">
        <f>STDEV(B40:L40)</f>
        <v>0.27011461412131166</v>
      </c>
      <c r="P40">
        <v>19.02</v>
      </c>
      <c r="Q40">
        <v>0.32</v>
      </c>
      <c r="Z40">
        <v>18.760000000000002</v>
      </c>
    </row>
    <row r="41" spans="1:26" x14ac:dyDescent="0.2">
      <c r="A41" s="131" t="s">
        <v>111</v>
      </c>
      <c r="B41" s="67">
        <v>0.09</v>
      </c>
      <c r="C41" s="67">
        <v>0.17</v>
      </c>
      <c r="D41" s="67">
        <v>0.18</v>
      </c>
      <c r="E41" s="67">
        <v>0.13</v>
      </c>
      <c r="F41" s="67">
        <v>0.1</v>
      </c>
      <c r="G41" s="67">
        <v>0</v>
      </c>
      <c r="H41" s="67">
        <v>0.22</v>
      </c>
      <c r="J41" s="67"/>
      <c r="L41" s="67"/>
      <c r="M41" s="67">
        <f>AVERAGE(B41:L41)</f>
        <v>0.12714285714285714</v>
      </c>
      <c r="N41" s="67">
        <f>STDEV(B41:L41)</f>
        <v>7.2506157373997251E-2</v>
      </c>
      <c r="P41">
        <v>0.15</v>
      </c>
      <c r="Q41">
        <v>7.0000000000000007E-2</v>
      </c>
      <c r="Z41">
        <v>0.18</v>
      </c>
    </row>
    <row r="42" spans="1:26" x14ac:dyDescent="0.2">
      <c r="A42" s="131" t="s">
        <v>114</v>
      </c>
      <c r="B42" s="67">
        <v>0.02</v>
      </c>
      <c r="C42" s="67">
        <v>0</v>
      </c>
      <c r="D42" s="67">
        <v>0</v>
      </c>
      <c r="E42" s="67">
        <v>0</v>
      </c>
      <c r="F42" s="67">
        <v>0</v>
      </c>
      <c r="G42" s="67">
        <v>0</v>
      </c>
      <c r="H42" s="67">
        <v>0</v>
      </c>
      <c r="J42" s="67"/>
      <c r="L42" s="67"/>
      <c r="M42" s="67">
        <f>AVERAGE(B42:L42)</f>
        <v>2.8571428571428571E-3</v>
      </c>
      <c r="N42" s="67">
        <f>STDEV(B42:L42)</f>
        <v>7.5592894601845444E-3</v>
      </c>
    </row>
    <row r="43" spans="1:26" x14ac:dyDescent="0.2">
      <c r="A43" s="131" t="s">
        <v>115</v>
      </c>
      <c r="B43" s="67">
        <v>0.03</v>
      </c>
      <c r="C43" s="67">
        <v>0.02</v>
      </c>
      <c r="D43" s="67">
        <v>0</v>
      </c>
      <c r="E43" s="67">
        <v>0</v>
      </c>
      <c r="F43" s="67">
        <v>0</v>
      </c>
      <c r="G43" s="67">
        <v>0</v>
      </c>
      <c r="H43" s="67">
        <v>0</v>
      </c>
      <c r="J43" s="67"/>
      <c r="L43" s="67"/>
      <c r="M43" s="67">
        <f>AVERAGE(B43:L43)</f>
        <v>7.1428571428571435E-3</v>
      </c>
      <c r="N43" s="67">
        <f>STDEV(B43:L43)</f>
        <v>1.2535663410560173E-2</v>
      </c>
    </row>
    <row r="44" spans="1:26" ht="18" x14ac:dyDescent="0.25">
      <c r="A44" s="131" t="s">
        <v>366</v>
      </c>
      <c r="B44" s="67">
        <v>2.85</v>
      </c>
      <c r="C44" s="67">
        <v>2.98</v>
      </c>
      <c r="D44" s="67">
        <v>2.57</v>
      </c>
      <c r="E44" s="67">
        <v>2.8</v>
      </c>
      <c r="F44" s="67">
        <v>3.04</v>
      </c>
      <c r="G44" s="67">
        <v>2.7</v>
      </c>
      <c r="H44" s="67">
        <v>2.84</v>
      </c>
      <c r="J44" s="67"/>
      <c r="L44" s="67"/>
      <c r="M44" s="67">
        <f>AVERAGE(B44:L44)</f>
        <v>2.8257142857142852</v>
      </c>
      <c r="N44" s="67">
        <f>STDEV(B44:L44)</f>
        <v>0.15935883438089682</v>
      </c>
      <c r="P44">
        <v>2.82</v>
      </c>
      <c r="Q44">
        <v>0.16</v>
      </c>
      <c r="Z44">
        <v>3.01</v>
      </c>
    </row>
    <row r="45" spans="1:26" ht="18" x14ac:dyDescent="0.25">
      <c r="A45" s="131" t="s">
        <v>367</v>
      </c>
      <c r="B45" s="67">
        <v>12.63</v>
      </c>
      <c r="C45" s="67">
        <v>12.44</v>
      </c>
      <c r="D45" s="67">
        <v>11.12</v>
      </c>
      <c r="E45" s="67">
        <v>12</v>
      </c>
      <c r="F45" s="67">
        <v>11.75</v>
      </c>
      <c r="G45" s="67">
        <v>11.65</v>
      </c>
      <c r="H45" s="67">
        <v>12.12</v>
      </c>
      <c r="J45" s="67"/>
      <c r="L45" s="67"/>
      <c r="M45" s="67">
        <f t="shared" ref="M45:M47" si="11">AVERAGE(B45:L45)</f>
        <v>11.95857142857143</v>
      </c>
      <c r="N45" s="67">
        <f t="shared" ref="N45:N46" si="12">STDEV(B45:L45)</f>
        <v>0.50863964229529535</v>
      </c>
      <c r="P45">
        <v>12.23</v>
      </c>
      <c r="Q45">
        <v>0.21</v>
      </c>
      <c r="Z45">
        <v>12.11</v>
      </c>
    </row>
    <row r="46" spans="1:26" x14ac:dyDescent="0.2">
      <c r="A46" s="131" t="s">
        <v>352</v>
      </c>
      <c r="B46" s="67">
        <v>0.12</v>
      </c>
      <c r="C46" s="67">
        <v>0.11</v>
      </c>
      <c r="D46" s="67">
        <v>0.18</v>
      </c>
      <c r="E46" s="67">
        <v>0.08</v>
      </c>
      <c r="F46" s="67">
        <v>0.21</v>
      </c>
      <c r="G46" s="67">
        <v>0.12</v>
      </c>
      <c r="H46" s="67">
        <v>0.15</v>
      </c>
      <c r="J46" s="67"/>
      <c r="L46" s="67"/>
      <c r="M46" s="67">
        <f t="shared" si="11"/>
        <v>0.13857142857142857</v>
      </c>
      <c r="N46" s="67">
        <f t="shared" si="12"/>
        <v>4.4507891221134931E-2</v>
      </c>
      <c r="P46">
        <v>0.22</v>
      </c>
      <c r="Q46">
        <v>0.08</v>
      </c>
    </row>
    <row r="47" spans="1:26" x14ac:dyDescent="0.2">
      <c r="A47" s="131" t="s">
        <v>263</v>
      </c>
      <c r="B47" s="67">
        <v>0.42</v>
      </c>
      <c r="C47" s="67">
        <v>1.58</v>
      </c>
      <c r="D47" s="67">
        <v>1.1399999999999999</v>
      </c>
      <c r="E47" s="67">
        <v>0.38</v>
      </c>
      <c r="F47" s="67">
        <v>1.18</v>
      </c>
      <c r="G47" s="67">
        <v>1.32</v>
      </c>
      <c r="H47" s="67">
        <v>1.31</v>
      </c>
      <c r="J47" s="67"/>
      <c r="L47" s="67"/>
      <c r="M47" s="67">
        <f t="shared" si="11"/>
        <v>1.0471428571428572</v>
      </c>
      <c r="N47" s="100" t="s">
        <v>41</v>
      </c>
      <c r="P47">
        <v>1.26</v>
      </c>
      <c r="Q47">
        <v>7.0000000000000007E-2</v>
      </c>
      <c r="Z47">
        <v>1.0900000000000001</v>
      </c>
    </row>
    <row r="48" spans="1:26" x14ac:dyDescent="0.2">
      <c r="A48" s="131"/>
      <c r="B48" s="67"/>
      <c r="C48" s="67"/>
    </row>
    <row r="49" spans="1:26" s="96" customFormat="1" x14ac:dyDescent="0.2">
      <c r="A49" s="127" t="s">
        <v>266</v>
      </c>
      <c r="B49" s="121">
        <f t="shared" ref="B49:H49" si="13">SUM(B38:B47)</f>
        <v>99.71</v>
      </c>
      <c r="C49" s="121">
        <f t="shared" si="13"/>
        <v>100.88</v>
      </c>
      <c r="D49" s="121">
        <f t="shared" si="13"/>
        <v>99.110000000000014</v>
      </c>
      <c r="E49" s="121">
        <f t="shared" si="13"/>
        <v>99.749999999999986</v>
      </c>
      <c r="F49" s="121">
        <f t="shared" si="13"/>
        <v>99.44</v>
      </c>
      <c r="G49" s="121">
        <f t="shared" si="13"/>
        <v>99.78</v>
      </c>
      <c r="H49" s="121">
        <f t="shared" si="13"/>
        <v>100.72000000000001</v>
      </c>
      <c r="J49" s="121"/>
      <c r="L49" s="121"/>
      <c r="M49" s="121">
        <f>SUM(M38:M47)</f>
        <v>99.912857142857135</v>
      </c>
      <c r="P49" s="121">
        <v>100.2</v>
      </c>
      <c r="S49"/>
      <c r="Z49" s="96">
        <v>99.82</v>
      </c>
    </row>
    <row r="50" spans="1:26" x14ac:dyDescent="0.2">
      <c r="A50" s="131"/>
      <c r="B50" s="67"/>
      <c r="C50" s="67"/>
      <c r="D50" s="67"/>
      <c r="E50" s="67"/>
      <c r="F50" s="67"/>
      <c r="G50" s="67"/>
      <c r="H50" s="67"/>
      <c r="J50" s="67"/>
      <c r="L50" s="67"/>
    </row>
    <row r="51" spans="1:26" x14ac:dyDescent="0.2">
      <c r="A51" t="s">
        <v>346</v>
      </c>
      <c r="B51" s="126">
        <v>39043</v>
      </c>
      <c r="C51" s="126">
        <v>39043</v>
      </c>
      <c r="D51" s="126">
        <v>39043</v>
      </c>
      <c r="E51" s="126">
        <v>39044</v>
      </c>
      <c r="F51" s="126">
        <v>39044</v>
      </c>
      <c r="G51" s="126">
        <v>39050</v>
      </c>
      <c r="H51" s="126">
        <v>39051</v>
      </c>
      <c r="I51" s="126">
        <v>39051</v>
      </c>
      <c r="J51" s="126">
        <v>39051</v>
      </c>
      <c r="K51" s="126">
        <v>39052</v>
      </c>
      <c r="T51" s="126">
        <v>45594</v>
      </c>
      <c r="U51" s="126">
        <v>45594</v>
      </c>
    </row>
    <row r="52" spans="1:26" ht="21" x14ac:dyDescent="0.25">
      <c r="A52" t="s">
        <v>347</v>
      </c>
      <c r="B52" s="141" t="s">
        <v>377</v>
      </c>
      <c r="C52" s="128"/>
      <c r="D52" s="128"/>
      <c r="E52" s="128"/>
      <c r="F52" s="128"/>
      <c r="G52" s="128"/>
      <c r="H52" s="128"/>
      <c r="I52" s="128"/>
      <c r="J52" s="128"/>
      <c r="K52" s="128"/>
      <c r="L52" s="96"/>
      <c r="M52" s="96"/>
      <c r="N52" s="96"/>
      <c r="O52" s="96"/>
      <c r="T52" s="141" t="s">
        <v>363</v>
      </c>
      <c r="U52" s="96"/>
      <c r="V52" s="96"/>
      <c r="W52" s="96"/>
      <c r="X52" s="96"/>
      <c r="Z52" s="2" t="s">
        <v>353</v>
      </c>
    </row>
    <row r="53" spans="1:26" s="1" customFormat="1" ht="34" x14ac:dyDescent="0.2">
      <c r="A53" s="1" t="s">
        <v>348</v>
      </c>
      <c r="M53" s="147" t="s">
        <v>374</v>
      </c>
      <c r="N53" s="148" t="s">
        <v>349</v>
      </c>
      <c r="O53" s="1" t="s">
        <v>358</v>
      </c>
      <c r="P53" s="147" t="s">
        <v>380</v>
      </c>
      <c r="Q53" s="148" t="s">
        <v>349</v>
      </c>
      <c r="V53" s="147" t="s">
        <v>374</v>
      </c>
      <c r="W53" s="148" t="s">
        <v>349</v>
      </c>
      <c r="X53" s="1" t="s">
        <v>357</v>
      </c>
      <c r="Z53" s="146" t="s">
        <v>375</v>
      </c>
    </row>
    <row r="54" spans="1:26" ht="18" x14ac:dyDescent="0.25">
      <c r="A54" s="131" t="s">
        <v>360</v>
      </c>
      <c r="B54" s="67">
        <v>40.700000000000003</v>
      </c>
      <c r="C54" s="67">
        <v>40.630000000000003</v>
      </c>
      <c r="D54" s="67">
        <v>40.65</v>
      </c>
      <c r="E54" s="67">
        <v>40.71</v>
      </c>
      <c r="F54" s="67">
        <v>40.98</v>
      </c>
      <c r="G54" s="67">
        <v>40.82</v>
      </c>
      <c r="H54" s="67">
        <v>40.549999999999997</v>
      </c>
      <c r="I54" s="67">
        <v>40.68</v>
      </c>
      <c r="J54" s="67">
        <v>40.340000000000003</v>
      </c>
      <c r="K54" s="67">
        <v>40.4</v>
      </c>
      <c r="M54" s="67">
        <f>AVERAGE(B54:L54)</f>
        <v>40.646000000000001</v>
      </c>
      <c r="N54" s="67">
        <f>STDEV(B54:L54)</f>
        <v>0.18667857104897875</v>
      </c>
      <c r="P54" s="67">
        <v>40.181842105263158</v>
      </c>
      <c r="T54" s="67">
        <v>40.612000000000002</v>
      </c>
      <c r="U54" s="67">
        <v>40.494999999999997</v>
      </c>
      <c r="V54" s="67">
        <f>AVERAGE(T54:U54)</f>
        <v>40.5535</v>
      </c>
      <c r="W54" s="67">
        <f>STDEV(T54:U54)</f>
        <v>8.2731493398829195E-2</v>
      </c>
      <c r="Z54">
        <v>40.81</v>
      </c>
    </row>
    <row r="55" spans="1:26" ht="18" x14ac:dyDescent="0.25">
      <c r="A55" s="131" t="s">
        <v>361</v>
      </c>
      <c r="B55" s="67">
        <v>0.02</v>
      </c>
      <c r="C55" s="67">
        <v>0</v>
      </c>
      <c r="D55" s="67">
        <v>0</v>
      </c>
      <c r="E55" s="67">
        <v>0.06</v>
      </c>
      <c r="F55" s="67">
        <v>0</v>
      </c>
      <c r="G55" s="67">
        <v>0</v>
      </c>
      <c r="H55" s="67">
        <v>0.04</v>
      </c>
      <c r="I55" s="67">
        <v>0</v>
      </c>
      <c r="J55" s="67">
        <v>0</v>
      </c>
      <c r="K55" s="67">
        <v>0</v>
      </c>
      <c r="M55" s="67"/>
      <c r="N55" s="67"/>
      <c r="P55" s="67">
        <v>2.5315789473684215E-2</v>
      </c>
      <c r="T55" s="67">
        <v>2.4E-2</v>
      </c>
      <c r="U55">
        <v>0.02</v>
      </c>
      <c r="V55" s="67">
        <f t="shared" ref="V55:V62" si="14">AVERAGE(T55:U55)</f>
        <v>2.1999999999999999E-2</v>
      </c>
      <c r="W55" s="67">
        <f t="shared" ref="W55:W62" si="15">STDEV(T55:U55)</f>
        <v>2.8284271247461905E-3</v>
      </c>
      <c r="Z55" s="100"/>
    </row>
    <row r="56" spans="1:26" ht="18" x14ac:dyDescent="0.25">
      <c r="A56" s="131" t="s">
        <v>362</v>
      </c>
      <c r="B56" s="67">
        <v>0.02</v>
      </c>
      <c r="C56" s="67">
        <v>0.02</v>
      </c>
      <c r="D56" s="67">
        <v>0</v>
      </c>
      <c r="E56" s="67">
        <v>0.02</v>
      </c>
      <c r="F56" s="67">
        <v>0</v>
      </c>
      <c r="G56" s="67">
        <v>0.04</v>
      </c>
      <c r="H56" s="67">
        <v>0</v>
      </c>
      <c r="I56" s="67">
        <v>0</v>
      </c>
      <c r="J56" s="67">
        <v>0</v>
      </c>
      <c r="K56" s="67">
        <v>0</v>
      </c>
      <c r="M56" s="67">
        <f>AVERAGE(B56:L56)</f>
        <v>0.01</v>
      </c>
      <c r="N56" s="67">
        <f>STDEV(B56:L56)</f>
        <v>1.4142135623730951E-2</v>
      </c>
      <c r="P56" s="67">
        <v>2.0052631578947374E-2</v>
      </c>
      <c r="T56" s="67">
        <v>3.3000000000000002E-2</v>
      </c>
      <c r="U56">
        <v>0.03</v>
      </c>
      <c r="V56" s="67">
        <f t="shared" si="14"/>
        <v>3.15E-2</v>
      </c>
      <c r="W56" s="67">
        <f t="shared" si="15"/>
        <v>2.1213203435596446E-3</v>
      </c>
      <c r="Z56" s="100"/>
    </row>
    <row r="57" spans="1:26" ht="18" x14ac:dyDescent="0.25">
      <c r="A57" s="131" t="s">
        <v>365</v>
      </c>
      <c r="B57" s="67">
        <v>0</v>
      </c>
      <c r="C57" s="67">
        <v>0.03</v>
      </c>
      <c r="D57" s="67">
        <v>0.05</v>
      </c>
      <c r="E57" s="67">
        <v>0</v>
      </c>
      <c r="F57" s="67">
        <v>0.02</v>
      </c>
      <c r="G57" s="67">
        <v>0</v>
      </c>
      <c r="H57" s="67">
        <v>0.02</v>
      </c>
      <c r="I57" s="67">
        <v>7.0000000000000007E-2</v>
      </c>
      <c r="J57" s="67">
        <v>0</v>
      </c>
      <c r="K57" s="67">
        <v>0.04</v>
      </c>
      <c r="M57" s="67">
        <f>AVERAGE(B57:L57)</f>
        <v>2.3E-2</v>
      </c>
      <c r="N57" s="67">
        <f>STDEV(B57:L57)</f>
        <v>2.4517567397911059E-2</v>
      </c>
      <c r="P57" s="67">
        <v>1.7431578947368423E-2</v>
      </c>
      <c r="T57" s="67">
        <v>1.2999999999999999E-2</v>
      </c>
      <c r="U57" s="130" t="s">
        <v>242</v>
      </c>
      <c r="V57" s="67">
        <f t="shared" si="14"/>
        <v>1.2999999999999999E-2</v>
      </c>
      <c r="W57" s="100" t="s">
        <v>41</v>
      </c>
      <c r="Z57" s="100"/>
    </row>
    <row r="58" spans="1:26" x14ac:dyDescent="0.2">
      <c r="A58" s="131" t="s">
        <v>111</v>
      </c>
      <c r="B58" s="67">
        <v>10.79</v>
      </c>
      <c r="C58" s="67">
        <v>10.15</v>
      </c>
      <c r="D58" s="67">
        <v>10.66</v>
      </c>
      <c r="E58" s="67">
        <v>10.18</v>
      </c>
      <c r="F58" s="67">
        <v>10.98</v>
      </c>
      <c r="G58" s="67">
        <v>10.57</v>
      </c>
      <c r="H58" s="67">
        <v>10.85</v>
      </c>
      <c r="I58" s="67">
        <v>10.050000000000001</v>
      </c>
      <c r="J58" s="67">
        <v>10.02</v>
      </c>
      <c r="K58" s="67">
        <v>10.55</v>
      </c>
      <c r="M58" s="67">
        <f>AVERAGE(B58:L58)</f>
        <v>10.48</v>
      </c>
      <c r="N58" s="67">
        <f>STDEV(B58:L58)</f>
        <v>0.35336477847497283</v>
      </c>
      <c r="P58" s="67">
        <v>10.17621052631579</v>
      </c>
      <c r="T58" s="67">
        <v>9.6709999999999994</v>
      </c>
      <c r="U58" s="67">
        <v>9.657</v>
      </c>
      <c r="V58" s="67">
        <f t="shared" si="14"/>
        <v>9.6639999999999997</v>
      </c>
      <c r="W58" s="67">
        <f t="shared" si="15"/>
        <v>9.8994949366112035E-3</v>
      </c>
      <c r="Z58">
        <v>9.5500000000000007</v>
      </c>
    </row>
    <row r="59" spans="1:26" x14ac:dyDescent="0.2">
      <c r="A59" s="131" t="s">
        <v>112</v>
      </c>
      <c r="B59" s="67">
        <v>0.1</v>
      </c>
      <c r="C59" s="67">
        <v>0.14000000000000001</v>
      </c>
      <c r="D59" s="67">
        <v>0.17</v>
      </c>
      <c r="E59" s="67">
        <v>0.1</v>
      </c>
      <c r="F59" s="67">
        <v>0.13</v>
      </c>
      <c r="G59" s="67">
        <v>0.1</v>
      </c>
      <c r="H59" s="67">
        <v>0.16</v>
      </c>
      <c r="I59" s="67">
        <v>0.09</v>
      </c>
      <c r="J59" s="67">
        <v>0.17</v>
      </c>
      <c r="K59" s="67">
        <v>0.01</v>
      </c>
      <c r="M59" s="67">
        <f>AVERAGE(B59:L59)</f>
        <v>0.11699999999999999</v>
      </c>
      <c r="N59" s="67">
        <f>STDEV(B59:L59)</f>
        <v>4.8545511292669173E-2</v>
      </c>
      <c r="P59" s="67">
        <v>0.14126315789473684</v>
      </c>
      <c r="T59" s="67">
        <v>0.153</v>
      </c>
      <c r="U59" s="67">
        <v>0.14499999999999999</v>
      </c>
      <c r="V59" s="67">
        <f t="shared" si="14"/>
        <v>0.14899999999999999</v>
      </c>
      <c r="W59" s="67">
        <f t="shared" si="15"/>
        <v>5.6568542494923853E-3</v>
      </c>
      <c r="Z59">
        <v>0.14000000000000001</v>
      </c>
    </row>
    <row r="60" spans="1:26" x14ac:dyDescent="0.2">
      <c r="A60" s="131" t="s">
        <v>113</v>
      </c>
      <c r="B60" s="67">
        <v>0.33</v>
      </c>
      <c r="C60" s="67">
        <v>0.28999999999999998</v>
      </c>
      <c r="D60" s="67">
        <v>0.39</v>
      </c>
      <c r="E60" s="67">
        <v>0.38</v>
      </c>
      <c r="F60" s="67">
        <v>0.39</v>
      </c>
      <c r="G60" s="67"/>
      <c r="H60" s="67">
        <v>0.47</v>
      </c>
      <c r="I60" s="67">
        <v>0.42</v>
      </c>
      <c r="J60" s="67"/>
      <c r="K60" s="67">
        <v>0.31</v>
      </c>
      <c r="M60" s="67">
        <f>AVERAGE(B60:L60)</f>
        <v>0.3725</v>
      </c>
      <c r="N60" s="67">
        <f>STDEV(B60:L60)</f>
        <v>5.970163912561964E-2</v>
      </c>
      <c r="P60" s="67">
        <v>0.35472631578947367</v>
      </c>
      <c r="T60" s="67">
        <v>0.34399999999999997</v>
      </c>
      <c r="U60" s="67">
        <v>0.32200000000000001</v>
      </c>
      <c r="V60" s="67">
        <f t="shared" si="14"/>
        <v>0.33299999999999996</v>
      </c>
      <c r="W60" s="67">
        <f t="shared" si="15"/>
        <v>1.555634918610402E-2</v>
      </c>
      <c r="Z60">
        <v>0.37</v>
      </c>
    </row>
    <row r="61" spans="1:26" x14ac:dyDescent="0.2">
      <c r="A61" s="131" t="s">
        <v>114</v>
      </c>
      <c r="B61" s="67">
        <v>49.05</v>
      </c>
      <c r="C61" s="67">
        <v>48.48</v>
      </c>
      <c r="D61" s="67">
        <v>48.87</v>
      </c>
      <c r="E61" s="67">
        <v>48.46</v>
      </c>
      <c r="F61" s="67">
        <v>48.9</v>
      </c>
      <c r="G61" s="67">
        <v>49</v>
      </c>
      <c r="H61" s="67">
        <v>48.96</v>
      </c>
      <c r="I61" s="67">
        <v>48.91</v>
      </c>
      <c r="J61" s="67">
        <v>49.05</v>
      </c>
      <c r="K61" s="67">
        <v>49.48</v>
      </c>
      <c r="M61" s="67">
        <f t="shared" ref="M61:M62" si="16">AVERAGE(B61:L61)</f>
        <v>48.916000000000004</v>
      </c>
      <c r="N61" s="67">
        <f t="shared" ref="N61:N62" si="17">STDEV(B61:L61)</f>
        <v>0.29125017882684012</v>
      </c>
      <c r="P61" s="67">
        <v>49.243315789473684</v>
      </c>
      <c r="T61" s="67">
        <v>49.18</v>
      </c>
      <c r="U61" s="67">
        <v>49.091000000000001</v>
      </c>
      <c r="V61" s="67">
        <f t="shared" si="14"/>
        <v>49.1355</v>
      </c>
      <c r="W61" s="67">
        <f t="shared" si="15"/>
        <v>6.2932503525601757E-2</v>
      </c>
      <c r="Z61">
        <v>49.42</v>
      </c>
    </row>
    <row r="62" spans="1:26" x14ac:dyDescent="0.2">
      <c r="A62" s="131" t="s">
        <v>115</v>
      </c>
      <c r="B62" s="67">
        <v>7.0000000000000007E-2</v>
      </c>
      <c r="C62" s="67">
        <v>0.06</v>
      </c>
      <c r="D62" s="67">
        <v>0.08</v>
      </c>
      <c r="E62" s="67">
        <v>0.09</v>
      </c>
      <c r="F62" s="67">
        <v>0.06</v>
      </c>
      <c r="G62" s="67">
        <v>0.06</v>
      </c>
      <c r="H62" s="67">
        <v>0.09</v>
      </c>
      <c r="I62" s="67">
        <v>7.0000000000000007E-2</v>
      </c>
      <c r="J62" s="67">
        <v>0.09</v>
      </c>
      <c r="K62" s="67">
        <v>0.04</v>
      </c>
      <c r="M62" s="67">
        <f t="shared" si="16"/>
        <v>7.1000000000000008E-2</v>
      </c>
      <c r="N62" s="67">
        <f t="shared" si="17"/>
        <v>1.6633299933166149E-2</v>
      </c>
      <c r="P62" s="67">
        <v>8.8263157894736863E-2</v>
      </c>
      <c r="T62" s="67">
        <v>9.4E-2</v>
      </c>
      <c r="U62" s="67">
        <v>9.0999999999999998E-2</v>
      </c>
      <c r="V62" s="67">
        <f t="shared" si="14"/>
        <v>9.2499999999999999E-2</v>
      </c>
      <c r="W62" s="67">
        <f t="shared" si="15"/>
        <v>2.1213203435596446E-3</v>
      </c>
      <c r="Z62">
        <v>0.05</v>
      </c>
    </row>
    <row r="63" spans="1:26" x14ac:dyDescent="0.2">
      <c r="A63" s="131"/>
      <c r="E63" s="67"/>
      <c r="F63" s="67"/>
      <c r="G63" s="67"/>
      <c r="H63" s="67"/>
      <c r="I63" s="67"/>
      <c r="J63" s="67"/>
      <c r="M63" s="67"/>
      <c r="N63" s="100" t="s">
        <v>41</v>
      </c>
      <c r="P63" s="67"/>
      <c r="V63" s="100"/>
      <c r="W63" s="100"/>
    </row>
    <row r="64" spans="1:26" s="96" customFormat="1" x14ac:dyDescent="0.2">
      <c r="A64" s="127" t="s">
        <v>266</v>
      </c>
      <c r="B64" s="96">
        <f t="shared" ref="B64:K64" si="18">SUM(B54:B62)</f>
        <v>101.08</v>
      </c>
      <c r="C64" s="121">
        <f t="shared" si="18"/>
        <v>99.800000000000011</v>
      </c>
      <c r="D64" s="96">
        <f t="shared" si="18"/>
        <v>100.86999999999999</v>
      </c>
      <c r="E64" s="121">
        <f t="shared" si="18"/>
        <v>100.00000000000001</v>
      </c>
      <c r="F64" s="121">
        <f t="shared" si="18"/>
        <v>101.46000000000001</v>
      </c>
      <c r="G64" s="121">
        <f t="shared" si="18"/>
        <v>100.59</v>
      </c>
      <c r="H64" s="121">
        <f t="shared" si="18"/>
        <v>101.14</v>
      </c>
      <c r="I64" s="121">
        <f t="shared" si="18"/>
        <v>100.28999999999999</v>
      </c>
      <c r="J64" s="121">
        <f t="shared" si="18"/>
        <v>99.67</v>
      </c>
      <c r="K64" s="121">
        <f t="shared" si="18"/>
        <v>100.83</v>
      </c>
      <c r="M64" s="121">
        <f>SUM(M54:M63)</f>
        <v>100.63550000000001</v>
      </c>
      <c r="P64" s="121">
        <v>100.2484210526316</v>
      </c>
      <c r="S64"/>
      <c r="T64" s="121">
        <v>100.124</v>
      </c>
      <c r="U64" s="121">
        <v>99.850999999999999</v>
      </c>
      <c r="V64" s="121">
        <f>SUM(V54:V63)</f>
        <v>99.994</v>
      </c>
      <c r="Z64" s="96">
        <v>99.54</v>
      </c>
    </row>
    <row r="66" spans="1:26" x14ac:dyDescent="0.2">
      <c r="A66" t="s">
        <v>346</v>
      </c>
      <c r="B66" s="126">
        <v>42577</v>
      </c>
      <c r="T66" s="126">
        <v>45594</v>
      </c>
      <c r="U66" s="126">
        <v>45594</v>
      </c>
    </row>
    <row r="67" spans="1:26" ht="21" x14ac:dyDescent="0.25">
      <c r="A67" t="s">
        <v>347</v>
      </c>
      <c r="B67" s="141" t="s">
        <v>359</v>
      </c>
      <c r="C67" s="96"/>
      <c r="T67" s="141" t="s">
        <v>359</v>
      </c>
      <c r="U67" s="96"/>
      <c r="V67" s="96"/>
      <c r="W67" s="96"/>
      <c r="X67" s="96"/>
      <c r="Z67" s="2" t="s">
        <v>353</v>
      </c>
    </row>
    <row r="68" spans="1:26" s="1" customFormat="1" ht="34" x14ac:dyDescent="0.2">
      <c r="A68" s="1" t="s">
        <v>348</v>
      </c>
      <c r="P68" s="147" t="s">
        <v>381</v>
      </c>
      <c r="Q68" s="148" t="s">
        <v>349</v>
      </c>
      <c r="R68" s="145" t="s">
        <v>388</v>
      </c>
      <c r="V68" s="143"/>
      <c r="W68" s="5"/>
      <c r="Z68" s="146" t="s">
        <v>375</v>
      </c>
    </row>
    <row r="69" spans="1:26" ht="18" x14ac:dyDescent="0.25">
      <c r="A69" s="131" t="s">
        <v>360</v>
      </c>
      <c r="B69" s="67">
        <v>40.267800000000001</v>
      </c>
      <c r="P69">
        <v>40.369999999999997</v>
      </c>
      <c r="Q69">
        <v>0.4</v>
      </c>
      <c r="T69" s="67">
        <v>39.673000000000002</v>
      </c>
      <c r="V69" s="67"/>
      <c r="W69" s="67"/>
      <c r="Z69">
        <v>40.369999999999997</v>
      </c>
    </row>
    <row r="70" spans="1:26" ht="18" x14ac:dyDescent="0.25">
      <c r="A70" s="131" t="s">
        <v>361</v>
      </c>
      <c r="B70" s="67">
        <v>4.5751999999999997</v>
      </c>
      <c r="P70">
        <v>4.79</v>
      </c>
      <c r="Q70">
        <v>0.13</v>
      </c>
      <c r="T70" s="67">
        <v>4.6150000000000002</v>
      </c>
      <c r="V70" s="67"/>
      <c r="W70" s="67"/>
      <c r="Z70">
        <v>4.72</v>
      </c>
    </row>
    <row r="71" spans="1:26" ht="18" x14ac:dyDescent="0.25">
      <c r="A71" s="131" t="s">
        <v>362</v>
      </c>
      <c r="B71" s="67">
        <v>14.5944</v>
      </c>
      <c r="P71">
        <v>14.27</v>
      </c>
      <c r="Q71">
        <v>0.28999999999999998</v>
      </c>
      <c r="T71" s="67">
        <v>14.254</v>
      </c>
      <c r="V71" s="67"/>
      <c r="W71" s="67"/>
      <c r="Z71">
        <v>14.9</v>
      </c>
    </row>
    <row r="72" spans="1:26" ht="18" x14ac:dyDescent="0.25">
      <c r="A72" s="131" t="s">
        <v>365</v>
      </c>
      <c r="B72" s="67">
        <v>0.10929999999999999</v>
      </c>
      <c r="T72" s="67">
        <v>5.3999999999999999E-2</v>
      </c>
      <c r="V72" s="67"/>
      <c r="W72" s="67"/>
      <c r="Z72">
        <v>0.09</v>
      </c>
    </row>
    <row r="73" spans="1:26" x14ac:dyDescent="0.2">
      <c r="A73" s="131" t="s">
        <v>111</v>
      </c>
      <c r="B73" s="67">
        <v>10.7112</v>
      </c>
      <c r="P73">
        <v>10.77</v>
      </c>
      <c r="Q73">
        <v>0.28000000000000003</v>
      </c>
      <c r="T73" s="67">
        <v>10.558999999999999</v>
      </c>
      <c r="V73" s="67"/>
      <c r="W73" s="67"/>
      <c r="Z73">
        <v>10.92</v>
      </c>
    </row>
    <row r="74" spans="1:26" x14ac:dyDescent="0.2">
      <c r="A74" s="131" t="s">
        <v>112</v>
      </c>
      <c r="B74" s="67">
        <v>0.15859999999999999</v>
      </c>
      <c r="P74">
        <v>0.11</v>
      </c>
      <c r="Q74">
        <v>0.03</v>
      </c>
      <c r="T74" s="67">
        <v>7.4999999999999997E-2</v>
      </c>
      <c r="V74" s="67"/>
      <c r="W74" s="67"/>
      <c r="Z74">
        <v>0.09</v>
      </c>
    </row>
    <row r="75" spans="1:26" x14ac:dyDescent="0.2">
      <c r="A75" s="131" t="s">
        <v>114</v>
      </c>
      <c r="B75" s="67">
        <v>12.8543</v>
      </c>
      <c r="P75">
        <v>12.64</v>
      </c>
      <c r="Q75">
        <v>0.2</v>
      </c>
      <c r="T75" s="67">
        <v>12.653</v>
      </c>
      <c r="V75" s="67"/>
      <c r="W75" s="67"/>
      <c r="Z75">
        <v>12.8</v>
      </c>
    </row>
    <row r="76" spans="1:26" x14ac:dyDescent="0.2">
      <c r="A76" s="131" t="s">
        <v>115</v>
      </c>
      <c r="B76" s="67">
        <v>9.8361999999999998</v>
      </c>
      <c r="P76">
        <v>10.11</v>
      </c>
      <c r="Q76">
        <v>0.14000000000000001</v>
      </c>
      <c r="T76" s="67">
        <v>9.9459999999999997</v>
      </c>
      <c r="V76" s="67"/>
      <c r="W76" s="67"/>
      <c r="Z76">
        <v>10.3</v>
      </c>
    </row>
    <row r="77" spans="1:26" ht="18" x14ac:dyDescent="0.25">
      <c r="A77" s="131" t="s">
        <v>366</v>
      </c>
      <c r="B77" s="67">
        <v>2.4091</v>
      </c>
      <c r="P77">
        <v>2.64</v>
      </c>
      <c r="Q77">
        <v>0.14000000000000001</v>
      </c>
      <c r="T77" s="67">
        <v>2.6019999999999999</v>
      </c>
      <c r="V77" s="67"/>
      <c r="W77" s="67"/>
      <c r="Z77">
        <v>2.6</v>
      </c>
    </row>
    <row r="78" spans="1:26" ht="18" x14ac:dyDescent="0.25">
      <c r="A78" s="131" t="s">
        <v>367</v>
      </c>
      <c r="B78" s="67">
        <v>1.9633</v>
      </c>
      <c r="P78">
        <v>2.11</v>
      </c>
      <c r="Q78">
        <v>0.06</v>
      </c>
      <c r="T78" s="67">
        <v>2.105</v>
      </c>
      <c r="V78" s="67"/>
      <c r="W78" s="67"/>
      <c r="Z78">
        <v>2.0499999999999998</v>
      </c>
    </row>
    <row r="79" spans="1:26" x14ac:dyDescent="0.2">
      <c r="A79" s="131" t="s">
        <v>352</v>
      </c>
      <c r="B79" s="67"/>
      <c r="P79">
        <v>0.32</v>
      </c>
      <c r="Q79">
        <v>0.04</v>
      </c>
      <c r="T79" s="67">
        <v>0.115</v>
      </c>
      <c r="V79" s="67"/>
      <c r="W79" s="67"/>
      <c r="Z79" s="130"/>
    </row>
    <row r="80" spans="1:26" x14ac:dyDescent="0.2">
      <c r="A80" s="131" t="s">
        <v>263</v>
      </c>
      <c r="T80" s="67">
        <v>0.33200000000000002</v>
      </c>
      <c r="V80" s="67"/>
      <c r="W80" s="67"/>
      <c r="Z80" s="130"/>
    </row>
    <row r="81" spans="1:26" x14ac:dyDescent="0.2">
      <c r="A81" s="4" t="s">
        <v>261</v>
      </c>
      <c r="T81" s="67">
        <v>1.9E-2</v>
      </c>
      <c r="V81" s="67"/>
      <c r="W81" s="67"/>
      <c r="Z81" s="130"/>
    </row>
    <row r="82" spans="1:26" x14ac:dyDescent="0.2">
      <c r="A82" s="131" t="s">
        <v>262</v>
      </c>
      <c r="T82" s="100" t="s">
        <v>242</v>
      </c>
      <c r="Z82" s="130"/>
    </row>
    <row r="84" spans="1:26" s="96" customFormat="1" x14ac:dyDescent="0.2">
      <c r="A84" s="127" t="s">
        <v>266</v>
      </c>
      <c r="B84" s="121">
        <f>SUM(B69:B78)</f>
        <v>97.479400000000012</v>
      </c>
      <c r="C84" s="121"/>
      <c r="P84" s="96">
        <v>98.13</v>
      </c>
      <c r="S84"/>
      <c r="T84" s="121">
        <v>97.001999999999995</v>
      </c>
      <c r="V84" s="121"/>
      <c r="Z84" s="96">
        <v>98.84</v>
      </c>
    </row>
    <row r="85" spans="1:26" x14ac:dyDescent="0.2">
      <c r="B85" s="100"/>
      <c r="C85" s="100"/>
    </row>
    <row r="86" spans="1:26" x14ac:dyDescent="0.2">
      <c r="S86" t="s">
        <v>346</v>
      </c>
      <c r="T86" s="126">
        <v>45595</v>
      </c>
      <c r="U86" s="126">
        <v>45600</v>
      </c>
    </row>
    <row r="87" spans="1:26" ht="21" x14ac:dyDescent="0.25">
      <c r="S87" t="s">
        <v>347</v>
      </c>
      <c r="T87" s="141" t="s">
        <v>369</v>
      </c>
      <c r="U87" s="96"/>
      <c r="V87" s="96"/>
      <c r="W87" s="96"/>
      <c r="X87" s="96"/>
      <c r="Z87" s="2" t="s">
        <v>371</v>
      </c>
    </row>
    <row r="88" spans="1:26" s="1" customFormat="1" ht="34" x14ac:dyDescent="0.2">
      <c r="S88" s="1" t="s">
        <v>348</v>
      </c>
      <c r="V88" s="147" t="s">
        <v>374</v>
      </c>
      <c r="W88" s="148" t="s">
        <v>349</v>
      </c>
      <c r="X88" s="1" t="s">
        <v>357</v>
      </c>
      <c r="Z88" s="146" t="s">
        <v>378</v>
      </c>
    </row>
    <row r="89" spans="1:26" ht="18" x14ac:dyDescent="0.25">
      <c r="S89" s="131" t="s">
        <v>360</v>
      </c>
      <c r="T89" s="67">
        <v>73.665999999999997</v>
      </c>
      <c r="U89" s="67">
        <v>74.314999999999998</v>
      </c>
      <c r="V89" s="67">
        <f t="shared" ref="V89:V101" si="19">AVERAGE(T89:U89)</f>
        <v>73.990499999999997</v>
      </c>
      <c r="W89" s="67">
        <f t="shared" ref="W89:W101" si="20">STDEV(T89:U89)</f>
        <v>0.45891230099006997</v>
      </c>
      <c r="Z89">
        <v>73.94</v>
      </c>
    </row>
    <row r="90" spans="1:26" ht="18" x14ac:dyDescent="0.25">
      <c r="S90" s="131" t="s">
        <v>361</v>
      </c>
      <c r="T90" s="67">
        <v>0.08</v>
      </c>
      <c r="U90" s="67">
        <v>7.8E-2</v>
      </c>
      <c r="V90" s="67">
        <f t="shared" si="19"/>
        <v>7.9000000000000001E-2</v>
      </c>
      <c r="W90" s="67">
        <f t="shared" si="20"/>
        <v>1.4142135623730963E-3</v>
      </c>
      <c r="Z90">
        <v>0.1</v>
      </c>
    </row>
    <row r="91" spans="1:26" ht="18" x14ac:dyDescent="0.25">
      <c r="S91" s="131" t="s">
        <v>362</v>
      </c>
      <c r="T91" s="67">
        <v>12.929</v>
      </c>
      <c r="U91" s="67">
        <v>13.095000000000001</v>
      </c>
      <c r="V91" s="67">
        <f t="shared" si="19"/>
        <v>13.012</v>
      </c>
      <c r="W91" s="67">
        <f t="shared" si="20"/>
        <v>0.11737972567696715</v>
      </c>
      <c r="Z91">
        <v>13.11</v>
      </c>
    </row>
    <row r="92" spans="1:26" ht="18" x14ac:dyDescent="0.25">
      <c r="S92" s="131" t="s">
        <v>365</v>
      </c>
      <c r="T92" s="67">
        <v>1.5309999999999999</v>
      </c>
      <c r="U92" s="67">
        <v>1.401</v>
      </c>
      <c r="V92" s="67">
        <f t="shared" si="19"/>
        <v>1.466</v>
      </c>
      <c r="W92" s="67">
        <f t="shared" si="20"/>
        <v>9.1923881554251102E-2</v>
      </c>
      <c r="Z92">
        <v>1.72</v>
      </c>
    </row>
    <row r="93" spans="1:26" x14ac:dyDescent="0.2">
      <c r="S93" s="131" t="s">
        <v>111</v>
      </c>
      <c r="T93" s="67">
        <v>4.4999999999999998E-2</v>
      </c>
      <c r="U93" s="67">
        <v>5.5E-2</v>
      </c>
      <c r="V93" s="67">
        <f t="shared" si="19"/>
        <v>0.05</v>
      </c>
      <c r="W93" s="67">
        <f t="shared" si="20"/>
        <v>7.0710678118654771E-3</v>
      </c>
      <c r="Z93">
        <v>0.06</v>
      </c>
    </row>
    <row r="94" spans="1:26" x14ac:dyDescent="0.2">
      <c r="S94" s="131" t="s">
        <v>112</v>
      </c>
      <c r="T94" s="67">
        <v>2.5000000000000001E-2</v>
      </c>
      <c r="U94" s="67">
        <v>4.7E-2</v>
      </c>
      <c r="V94" s="67">
        <f t="shared" si="19"/>
        <v>3.6000000000000004E-2</v>
      </c>
      <c r="W94" s="67">
        <f t="shared" si="20"/>
        <v>1.5556349186104032E-2</v>
      </c>
      <c r="Z94">
        <v>7.0000000000000007E-2</v>
      </c>
    </row>
    <row r="95" spans="1:26" x14ac:dyDescent="0.2">
      <c r="S95" s="131" t="s">
        <v>114</v>
      </c>
      <c r="T95" s="67">
        <v>0.73099999999999998</v>
      </c>
      <c r="U95" s="67">
        <v>0.7</v>
      </c>
      <c r="V95" s="67">
        <f t="shared" si="19"/>
        <v>0.71550000000000002</v>
      </c>
      <c r="W95" s="67">
        <f t="shared" si="20"/>
        <v>2.1920310216782993E-2</v>
      </c>
      <c r="Z95">
        <v>0.76</v>
      </c>
    </row>
    <row r="96" spans="1:26" x14ac:dyDescent="0.2">
      <c r="S96" s="131" t="s">
        <v>115</v>
      </c>
      <c r="T96" s="67">
        <v>4.0570000000000004</v>
      </c>
      <c r="U96" s="67">
        <v>4.032</v>
      </c>
      <c r="V96" s="67">
        <f t="shared" si="19"/>
        <v>4.0445000000000002</v>
      </c>
      <c r="W96" s="67">
        <f t="shared" si="20"/>
        <v>1.7677669529663941E-2</v>
      </c>
      <c r="Z96">
        <v>4.0599999999999996</v>
      </c>
    </row>
    <row r="97" spans="7:26" ht="18" x14ac:dyDescent="0.25">
      <c r="S97" s="131" t="s">
        <v>366</v>
      </c>
      <c r="T97" s="67">
        <v>5.1479999999999997</v>
      </c>
      <c r="U97" s="67">
        <v>5.1070000000000002</v>
      </c>
      <c r="V97" s="67">
        <f t="shared" si="19"/>
        <v>5.1274999999999995</v>
      </c>
      <c r="W97" s="67">
        <f t="shared" si="20"/>
        <v>2.8991378028648082E-2</v>
      </c>
      <c r="Z97">
        <v>5.04</v>
      </c>
    </row>
    <row r="98" spans="7:26" ht="18" x14ac:dyDescent="0.25">
      <c r="S98" s="131" t="s">
        <v>367</v>
      </c>
      <c r="T98" s="67">
        <v>1.7000000000000001E-2</v>
      </c>
      <c r="U98" s="67">
        <v>1.7999999999999999E-2</v>
      </c>
      <c r="V98" s="67">
        <f t="shared" si="19"/>
        <v>1.7500000000000002E-2</v>
      </c>
      <c r="W98" s="67">
        <f t="shared" si="20"/>
        <v>7.0710678118654567E-4</v>
      </c>
    </row>
    <row r="99" spans="7:26" x14ac:dyDescent="0.2">
      <c r="S99" t="s">
        <v>345</v>
      </c>
      <c r="T99" s="67">
        <v>0</v>
      </c>
      <c r="U99" s="67">
        <v>0</v>
      </c>
      <c r="V99" s="67">
        <f t="shared" si="19"/>
        <v>0</v>
      </c>
      <c r="W99" s="67">
        <f t="shared" si="20"/>
        <v>0</v>
      </c>
    </row>
    <row r="100" spans="7:26" x14ac:dyDescent="0.2">
      <c r="S100" s="4" t="s">
        <v>261</v>
      </c>
      <c r="T100" s="67">
        <v>0.34699999999999998</v>
      </c>
      <c r="U100" s="67">
        <v>0.34100000000000003</v>
      </c>
      <c r="V100" s="67">
        <f t="shared" si="19"/>
        <v>0.34399999999999997</v>
      </c>
      <c r="W100" s="67">
        <f t="shared" si="20"/>
        <v>4.2426406871192493E-3</v>
      </c>
      <c r="Z100">
        <v>0.36</v>
      </c>
    </row>
    <row r="101" spans="7:26" x14ac:dyDescent="0.2">
      <c r="S101" s="131" t="s">
        <v>262</v>
      </c>
      <c r="T101" s="67">
        <v>0.23200000000000001</v>
      </c>
      <c r="U101" s="67">
        <v>0.20100000000000001</v>
      </c>
      <c r="V101" s="67">
        <f t="shared" si="19"/>
        <v>0.21650000000000003</v>
      </c>
      <c r="W101" s="67">
        <f t="shared" si="20"/>
        <v>2.1920310216782975E-2</v>
      </c>
      <c r="Z101">
        <v>7.0000000000000007E-2</v>
      </c>
    </row>
    <row r="103" spans="7:26" s="96" customFormat="1" x14ac:dyDescent="0.2">
      <c r="S103" s="127" t="s">
        <v>266</v>
      </c>
      <c r="T103" s="121">
        <v>98.808000000000007</v>
      </c>
      <c r="U103" s="121">
        <v>99.39</v>
      </c>
      <c r="V103" s="121">
        <f>SUM(V89:V98)</f>
        <v>98.538499999999985</v>
      </c>
      <c r="Z103" s="96">
        <v>99.29</v>
      </c>
    </row>
    <row r="106" spans="7:26" x14ac:dyDescent="0.2">
      <c r="S106" t="s">
        <v>346</v>
      </c>
      <c r="T106" s="126">
        <v>45594</v>
      </c>
    </row>
    <row r="107" spans="7:26" ht="21" x14ac:dyDescent="0.25">
      <c r="G107" s="134"/>
      <c r="H107" s="132"/>
      <c r="S107" t="s">
        <v>347</v>
      </c>
      <c r="T107" s="142" t="s">
        <v>368</v>
      </c>
      <c r="Z107" s="5" t="s">
        <v>373</v>
      </c>
    </row>
    <row r="108" spans="7:26" ht="19" x14ac:dyDescent="0.25">
      <c r="G108" s="134"/>
      <c r="S108" t="s">
        <v>348</v>
      </c>
      <c r="Z108" s="146" t="s">
        <v>375</v>
      </c>
    </row>
    <row r="109" spans="7:26" ht="19" x14ac:dyDescent="0.25">
      <c r="G109" s="134"/>
      <c r="H109" s="132"/>
      <c r="S109" s="131" t="s">
        <v>360</v>
      </c>
      <c r="T109" s="67">
        <v>2.7E-2</v>
      </c>
    </row>
    <row r="110" spans="7:26" ht="19" x14ac:dyDescent="0.25">
      <c r="G110" s="134"/>
      <c r="H110" s="132"/>
      <c r="S110" s="131" t="s">
        <v>361</v>
      </c>
      <c r="T110" s="67">
        <v>45.685000000000002</v>
      </c>
      <c r="Z110" s="125">
        <v>45.7</v>
      </c>
    </row>
    <row r="111" spans="7:26" ht="19" x14ac:dyDescent="0.25">
      <c r="G111" s="134"/>
      <c r="H111" s="132"/>
      <c r="S111" s="131" t="s">
        <v>362</v>
      </c>
      <c r="T111" s="67">
        <v>2.8000000000000001E-2</v>
      </c>
      <c r="Z111" s="137"/>
    </row>
    <row r="112" spans="7:26" ht="19" x14ac:dyDescent="0.25">
      <c r="G112" s="134"/>
      <c r="H112" s="132"/>
      <c r="S112" s="131" t="s">
        <v>365</v>
      </c>
      <c r="T112" s="67">
        <v>0.24</v>
      </c>
      <c r="Z112" s="137"/>
    </row>
    <row r="113" spans="1:26" ht="19" x14ac:dyDescent="0.25">
      <c r="G113" s="134"/>
      <c r="H113" s="132"/>
      <c r="S113" s="131" t="s">
        <v>370</v>
      </c>
      <c r="T113" s="67">
        <v>0</v>
      </c>
      <c r="Z113" s="137"/>
    </row>
    <row r="114" spans="1:26" ht="19" x14ac:dyDescent="0.25">
      <c r="G114" s="134"/>
      <c r="H114" s="132"/>
      <c r="S114" s="131" t="s">
        <v>111</v>
      </c>
      <c r="T114" s="67">
        <v>45.878</v>
      </c>
      <c r="Z114" s="125">
        <v>46.54</v>
      </c>
    </row>
    <row r="115" spans="1:26" ht="19" x14ac:dyDescent="0.25">
      <c r="G115" s="134"/>
      <c r="H115" s="132"/>
      <c r="S115" s="131" t="s">
        <v>112</v>
      </c>
      <c r="T115" s="67">
        <v>4.6040000000000001</v>
      </c>
      <c r="Z115" s="125">
        <v>4.7699999999999996</v>
      </c>
    </row>
    <row r="116" spans="1:26" ht="19" x14ac:dyDescent="0.25">
      <c r="G116" s="134"/>
      <c r="S116" s="131" t="s">
        <v>114</v>
      </c>
      <c r="T116" s="67">
        <v>0.27100000000000002</v>
      </c>
      <c r="Z116" s="125">
        <v>0.31</v>
      </c>
    </row>
    <row r="117" spans="1:26" ht="19" x14ac:dyDescent="0.25">
      <c r="G117" s="134"/>
      <c r="H117" s="132"/>
      <c r="S117" s="131" t="s">
        <v>115</v>
      </c>
      <c r="T117" s="67">
        <v>0</v>
      </c>
      <c r="Z117" s="137"/>
    </row>
    <row r="118" spans="1:26" ht="19" x14ac:dyDescent="0.25">
      <c r="G118" s="134"/>
      <c r="T118" s="67">
        <v>3.3000000000000002E-2</v>
      </c>
      <c r="Z118" s="137"/>
    </row>
    <row r="119" spans="1:26" ht="19" x14ac:dyDescent="0.25">
      <c r="G119" s="134"/>
      <c r="T119" s="67">
        <v>7.3999999999999996E-2</v>
      </c>
      <c r="Z119" s="137"/>
    </row>
    <row r="120" spans="1:26" ht="19" x14ac:dyDescent="0.25">
      <c r="G120" s="134"/>
      <c r="H120" s="132"/>
      <c r="S120" s="131" t="s">
        <v>372</v>
      </c>
      <c r="T120" s="67">
        <v>1</v>
      </c>
      <c r="Z120" s="137">
        <v>0.92</v>
      </c>
    </row>
    <row r="121" spans="1:26" ht="19" x14ac:dyDescent="0.25">
      <c r="G121" s="134"/>
      <c r="H121" s="133"/>
      <c r="Z121" s="137"/>
    </row>
    <row r="122" spans="1:26" s="96" customFormat="1" ht="19" x14ac:dyDescent="0.25">
      <c r="G122" s="136"/>
      <c r="T122" s="121">
        <v>97.84</v>
      </c>
      <c r="Z122" s="138">
        <v>98.24</v>
      </c>
    </row>
    <row r="123" spans="1:26" ht="19" x14ac:dyDescent="0.25">
      <c r="A123" t="s">
        <v>379</v>
      </c>
      <c r="G123" s="135"/>
    </row>
  </sheetData>
  <pageMargins left="0.7" right="0.7" top="0.75" bottom="0.75" header="0.3" footer="0.3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A8E99-AB32-8044-B8D9-7F9433CFEA19}">
  <dimension ref="A1:BS147"/>
  <sheetViews>
    <sheetView workbookViewId="0">
      <selection activeCell="I9" sqref="I9"/>
    </sheetView>
  </sheetViews>
  <sheetFormatPr baseColWidth="10" defaultColWidth="8.83203125" defaultRowHeight="16" x14ac:dyDescent="0.2"/>
  <cols>
    <col min="1" max="1" width="8.83203125" style="67"/>
    <col min="2" max="2" width="10.83203125" style="67" customWidth="1"/>
    <col min="3" max="3" width="11.83203125" customWidth="1"/>
    <col min="6" max="6" width="11" customWidth="1"/>
    <col min="7" max="7" width="16.6640625" customWidth="1"/>
    <col min="59" max="59" width="13" customWidth="1"/>
    <col min="64" max="64" width="8.83203125" customWidth="1"/>
  </cols>
  <sheetData>
    <row r="1" spans="1:71" ht="19" x14ac:dyDescent="0.25">
      <c r="A1" s="88" t="s">
        <v>397</v>
      </c>
      <c r="BI1" s="71" t="s">
        <v>167</v>
      </c>
      <c r="BN1" s="71" t="s">
        <v>168</v>
      </c>
      <c r="BO1" s="71"/>
      <c r="BP1" s="71"/>
      <c r="BQ1" s="70"/>
    </row>
    <row r="2" spans="1:71" x14ac:dyDescent="0.2">
      <c r="A2" s="76"/>
      <c r="B2" s="77"/>
      <c r="C2" s="151" t="s">
        <v>99</v>
      </c>
      <c r="D2" s="151"/>
      <c r="E2" s="151"/>
      <c r="F2" s="151"/>
      <c r="G2" s="77"/>
      <c r="H2" s="151" t="s">
        <v>101</v>
      </c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77" t="s">
        <v>41</v>
      </c>
      <c r="V2" s="151" t="s">
        <v>102</v>
      </c>
      <c r="W2" s="151"/>
      <c r="X2" s="151"/>
      <c r="Y2" s="151"/>
      <c r="Z2" s="77" t="s">
        <v>41</v>
      </c>
      <c r="AA2" s="151" t="s">
        <v>103</v>
      </c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77" t="s">
        <v>41</v>
      </c>
      <c r="AM2" s="151" t="s">
        <v>104</v>
      </c>
      <c r="AN2" s="151"/>
      <c r="AO2" s="151"/>
      <c r="AP2" s="151"/>
      <c r="AQ2" s="151"/>
      <c r="AR2" s="77" t="s">
        <v>41</v>
      </c>
      <c r="AS2" s="151" t="s">
        <v>105</v>
      </c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78"/>
      <c r="BF2" s="78"/>
      <c r="BG2" s="78"/>
      <c r="BH2" s="78"/>
      <c r="BI2" s="151" t="s">
        <v>100</v>
      </c>
      <c r="BJ2" s="151"/>
      <c r="BK2" s="151"/>
      <c r="BL2" s="151"/>
      <c r="BM2" s="78"/>
      <c r="BN2" s="151" t="s">
        <v>100</v>
      </c>
      <c r="BO2" s="151"/>
      <c r="BP2" s="151"/>
      <c r="BQ2" s="151"/>
      <c r="BR2" s="79"/>
      <c r="BS2" s="79"/>
    </row>
    <row r="3" spans="1:71" x14ac:dyDescent="0.2">
      <c r="A3" s="76" t="s">
        <v>159</v>
      </c>
      <c r="B3" s="77" t="s">
        <v>160</v>
      </c>
      <c r="C3" s="77" t="s">
        <v>158</v>
      </c>
      <c r="D3" s="77" t="s">
        <v>1</v>
      </c>
      <c r="E3" s="77" t="s">
        <v>156</v>
      </c>
      <c r="F3" s="77" t="s">
        <v>157</v>
      </c>
      <c r="G3" s="77" t="s">
        <v>162</v>
      </c>
      <c r="H3" s="77" t="s">
        <v>57</v>
      </c>
      <c r="I3" s="77" t="s">
        <v>107</v>
      </c>
      <c r="J3" s="77" t="s">
        <v>108</v>
      </c>
      <c r="K3" s="77" t="s">
        <v>109</v>
      </c>
      <c r="L3" s="77" t="s">
        <v>110</v>
      </c>
      <c r="M3" s="77" t="s">
        <v>111</v>
      </c>
      <c r="N3" s="77" t="s">
        <v>112</v>
      </c>
      <c r="O3" s="77" t="s">
        <v>113</v>
      </c>
      <c r="P3" s="77" t="s">
        <v>114</v>
      </c>
      <c r="Q3" s="77" t="s">
        <v>115</v>
      </c>
      <c r="R3" s="77" t="s">
        <v>116</v>
      </c>
      <c r="S3" s="77" t="s">
        <v>117</v>
      </c>
      <c r="T3" s="77" t="s">
        <v>118</v>
      </c>
      <c r="U3" s="77" t="s">
        <v>41</v>
      </c>
      <c r="V3" s="77" t="s">
        <v>119</v>
      </c>
      <c r="W3" s="77" t="s">
        <v>120</v>
      </c>
      <c r="X3" s="77" t="s">
        <v>121</v>
      </c>
      <c r="Y3" s="77" t="s">
        <v>122</v>
      </c>
      <c r="Z3" s="77" t="s">
        <v>41</v>
      </c>
      <c r="AA3" s="77" t="s">
        <v>123</v>
      </c>
      <c r="AB3" s="77" t="s">
        <v>124</v>
      </c>
      <c r="AC3" s="77" t="s">
        <v>122</v>
      </c>
      <c r="AD3" s="77" t="s">
        <v>120</v>
      </c>
      <c r="AE3" s="77" t="s">
        <v>121</v>
      </c>
      <c r="AF3" s="77" t="s">
        <v>125</v>
      </c>
      <c r="AG3" s="77" t="s">
        <v>126</v>
      </c>
      <c r="AH3" s="77" t="s">
        <v>127</v>
      </c>
      <c r="AI3" s="77" t="s">
        <v>128</v>
      </c>
      <c r="AJ3" s="77" t="s">
        <v>129</v>
      </c>
      <c r="AK3" s="77" t="s">
        <v>130</v>
      </c>
      <c r="AL3" s="77" t="s">
        <v>41</v>
      </c>
      <c r="AM3" s="77" t="s">
        <v>131</v>
      </c>
      <c r="AN3" s="77" t="s">
        <v>132</v>
      </c>
      <c r="AO3" s="77" t="s">
        <v>133</v>
      </c>
      <c r="AP3" s="77" t="s">
        <v>134</v>
      </c>
      <c r="AQ3" s="77" t="s">
        <v>135</v>
      </c>
      <c r="AR3" s="77" t="s">
        <v>41</v>
      </c>
      <c r="AS3" s="77" t="s">
        <v>136</v>
      </c>
      <c r="AT3" s="77" t="s">
        <v>137</v>
      </c>
      <c r="AU3" s="77" t="s">
        <v>138</v>
      </c>
      <c r="AV3" s="77" t="s">
        <v>139</v>
      </c>
      <c r="AW3" s="77" t="s">
        <v>140</v>
      </c>
      <c r="AX3" s="77" t="s">
        <v>141</v>
      </c>
      <c r="AY3" s="77" t="s">
        <v>142</v>
      </c>
      <c r="AZ3" s="77" t="s">
        <v>143</v>
      </c>
      <c r="BA3" s="77" t="s">
        <v>144</v>
      </c>
      <c r="BB3" s="77" t="s">
        <v>145</v>
      </c>
      <c r="BC3" s="77" t="s">
        <v>146</v>
      </c>
      <c r="BD3" s="80" t="s">
        <v>147</v>
      </c>
      <c r="BE3" s="78"/>
      <c r="BF3" s="81" t="s">
        <v>179</v>
      </c>
      <c r="BG3" s="82" t="s">
        <v>178</v>
      </c>
      <c r="BI3" s="77" t="s">
        <v>170</v>
      </c>
      <c r="BJ3" s="77" t="s">
        <v>171</v>
      </c>
      <c r="BK3" s="77" t="s">
        <v>172</v>
      </c>
      <c r="BL3" s="77" t="s">
        <v>173</v>
      </c>
      <c r="BM3" s="78"/>
      <c r="BN3" s="77" t="s">
        <v>170</v>
      </c>
      <c r="BO3" s="77" t="s">
        <v>171</v>
      </c>
      <c r="BP3" s="77" t="s">
        <v>172</v>
      </c>
      <c r="BQ3" s="77" t="s">
        <v>173</v>
      </c>
      <c r="BR3" s="78"/>
      <c r="BS3" s="78"/>
    </row>
    <row r="4" spans="1:71" x14ac:dyDescent="0.2">
      <c r="BF4" s="83"/>
      <c r="BI4" s="75" t="s">
        <v>169</v>
      </c>
      <c r="BJ4" s="75" t="s">
        <v>169</v>
      </c>
      <c r="BK4" s="75" t="s">
        <v>165</v>
      </c>
      <c r="BL4" s="75" t="s">
        <v>165</v>
      </c>
      <c r="BN4" s="75" t="s">
        <v>169</v>
      </c>
      <c r="BO4" s="75" t="s">
        <v>169</v>
      </c>
      <c r="BP4" s="75" t="s">
        <v>165</v>
      </c>
      <c r="BQ4" s="75" t="s">
        <v>165</v>
      </c>
    </row>
    <row r="5" spans="1:71" x14ac:dyDescent="0.2">
      <c r="A5" s="69" t="s">
        <v>161</v>
      </c>
      <c r="B5" s="68" t="s">
        <v>4</v>
      </c>
      <c r="C5" t="s">
        <v>3</v>
      </c>
      <c r="D5" t="s">
        <v>0</v>
      </c>
      <c r="E5" t="s">
        <v>148</v>
      </c>
      <c r="F5" t="s">
        <v>235</v>
      </c>
      <c r="H5" s="67">
        <v>51.81</v>
      </c>
      <c r="I5" s="67">
        <v>0.4</v>
      </c>
      <c r="J5" s="67">
        <v>1.6</v>
      </c>
      <c r="K5" s="67">
        <v>0.03</v>
      </c>
      <c r="L5" s="67">
        <v>0.85</v>
      </c>
      <c r="M5" s="67">
        <v>9.1199999999999992</v>
      </c>
      <c r="N5" s="67">
        <v>0.48</v>
      </c>
      <c r="O5" s="67"/>
      <c r="P5" s="67">
        <v>13.9</v>
      </c>
      <c r="Q5" s="67">
        <v>21.8</v>
      </c>
      <c r="R5" s="67"/>
      <c r="S5" s="67"/>
      <c r="T5" s="67">
        <v>99.98</v>
      </c>
      <c r="V5" s="74">
        <v>1.9410000000000001</v>
      </c>
      <c r="W5" s="74">
        <v>5.8999999999999997E-2</v>
      </c>
      <c r="X5" s="74">
        <v>0</v>
      </c>
      <c r="Y5" s="74">
        <v>0</v>
      </c>
      <c r="Z5" s="74"/>
      <c r="AA5" s="74">
        <v>0.77600000000000002</v>
      </c>
      <c r="AB5" s="74">
        <v>0.28599999999999998</v>
      </c>
      <c r="AC5" s="74">
        <v>2.4E-2</v>
      </c>
      <c r="AD5" s="74">
        <v>1.2E-2</v>
      </c>
      <c r="AE5" s="74">
        <v>1.0999999999999999E-2</v>
      </c>
      <c r="AF5" s="74">
        <v>1E-3</v>
      </c>
      <c r="AG5" s="74"/>
      <c r="AH5" s="74">
        <v>1.4999999999999999E-2</v>
      </c>
      <c r="AI5" s="74">
        <v>0.875</v>
      </c>
      <c r="AJ5" s="74"/>
      <c r="AK5" s="74"/>
      <c r="AM5" s="67">
        <v>16.435022227657029</v>
      </c>
      <c r="AN5" s="67">
        <v>44.280406576135057</v>
      </c>
      <c r="AO5" s="67">
        <v>39.284571196207892</v>
      </c>
      <c r="AP5" s="67">
        <v>1.94</v>
      </c>
      <c r="AQ5" s="67">
        <v>0</v>
      </c>
      <c r="AS5" s="74">
        <v>1.0999999999999999E-2</v>
      </c>
      <c r="AT5" s="74">
        <v>1.2E-2</v>
      </c>
      <c r="AU5" s="74">
        <v>2.4E-2</v>
      </c>
      <c r="AV5" s="74">
        <v>1E-3</v>
      </c>
      <c r="AW5" s="74">
        <v>0</v>
      </c>
      <c r="AX5" s="74">
        <v>0</v>
      </c>
      <c r="AY5" s="74">
        <v>0</v>
      </c>
      <c r="AZ5" s="74">
        <v>0.60499999999999998</v>
      </c>
      <c r="BA5" s="74">
        <v>0.223</v>
      </c>
      <c r="BB5" s="74">
        <v>8.5999999999999993E-2</v>
      </c>
      <c r="BC5" s="74">
        <v>3.9E-2</v>
      </c>
      <c r="BD5" s="74">
        <v>1</v>
      </c>
      <c r="BE5" s="74"/>
      <c r="BF5" s="67">
        <v>0.7050405213362908</v>
      </c>
      <c r="BG5" s="74">
        <v>0.39488409272581937</v>
      </c>
      <c r="BI5">
        <v>1.8</v>
      </c>
      <c r="BJ5">
        <v>0.7</v>
      </c>
      <c r="BK5">
        <v>1107</v>
      </c>
      <c r="BL5">
        <v>6</v>
      </c>
      <c r="BN5" s="67">
        <v>2</v>
      </c>
      <c r="BO5" s="67">
        <v>1.5</v>
      </c>
      <c r="BP5">
        <v>977</v>
      </c>
      <c r="BQ5" s="87">
        <v>62.5</v>
      </c>
    </row>
    <row r="6" spans="1:71" x14ac:dyDescent="0.2">
      <c r="A6" s="69" t="s">
        <v>161</v>
      </c>
      <c r="B6" s="68" t="s">
        <v>4</v>
      </c>
      <c r="C6" t="s">
        <v>3</v>
      </c>
      <c r="D6" t="s">
        <v>47</v>
      </c>
      <c r="E6" t="s">
        <v>148</v>
      </c>
      <c r="F6" t="s">
        <v>235</v>
      </c>
      <c r="H6" s="67">
        <v>52.84</v>
      </c>
      <c r="I6" s="67">
        <v>0.02</v>
      </c>
      <c r="J6" s="67">
        <v>0.61</v>
      </c>
      <c r="K6" s="67">
        <v>0.05</v>
      </c>
      <c r="L6" s="67">
        <v>2.39</v>
      </c>
      <c r="M6" s="67">
        <v>8.23</v>
      </c>
      <c r="N6" s="67">
        <v>0.66</v>
      </c>
      <c r="O6" s="67"/>
      <c r="P6" s="67">
        <v>13.6</v>
      </c>
      <c r="Q6" s="67">
        <v>22.26</v>
      </c>
      <c r="R6" s="67">
        <v>0.32</v>
      </c>
      <c r="S6" s="67">
        <v>0.01</v>
      </c>
      <c r="T6" s="67">
        <v>101.01</v>
      </c>
      <c r="V6" s="74">
        <v>1.964</v>
      </c>
      <c r="W6" s="74">
        <v>2.7E-2</v>
      </c>
      <c r="X6" s="74">
        <v>1E-3</v>
      </c>
      <c r="Y6" s="74">
        <v>8.9999999999999993E-3</v>
      </c>
      <c r="Z6" s="74"/>
      <c r="AA6" s="74">
        <v>0.754</v>
      </c>
      <c r="AB6" s="74">
        <v>0.25600000000000001</v>
      </c>
      <c r="AC6" s="74">
        <v>5.8000000000000003E-2</v>
      </c>
      <c r="AD6" s="74">
        <v>0</v>
      </c>
      <c r="AE6" s="74">
        <v>0</v>
      </c>
      <c r="AF6" s="74">
        <v>1E-3</v>
      </c>
      <c r="AG6" s="74"/>
      <c r="AH6" s="74">
        <v>2.1000000000000001E-2</v>
      </c>
      <c r="AI6" s="74">
        <v>0.88600000000000001</v>
      </c>
      <c r="AJ6" s="74">
        <v>2.3E-2</v>
      </c>
      <c r="AK6" s="74">
        <v>1E-3</v>
      </c>
      <c r="AM6" s="67">
        <v>16.9533382665647</v>
      </c>
      <c r="AN6" s="67">
        <v>44.884597891950818</v>
      </c>
      <c r="AO6" s="67">
        <v>38.162063841484482</v>
      </c>
      <c r="AP6" s="67">
        <v>1.9</v>
      </c>
      <c r="AQ6" s="67">
        <v>0.05</v>
      </c>
      <c r="AS6" s="74">
        <v>0</v>
      </c>
      <c r="AT6" s="74">
        <v>0</v>
      </c>
      <c r="AU6" s="74">
        <v>3.5999999999999997E-2</v>
      </c>
      <c r="AV6" s="74">
        <v>0</v>
      </c>
      <c r="AW6" s="74">
        <v>1E-3</v>
      </c>
      <c r="AX6" s="74">
        <v>0</v>
      </c>
      <c r="AY6" s="74">
        <v>2.1999999999999999E-2</v>
      </c>
      <c r="AZ6" s="74">
        <v>0.63500000000000001</v>
      </c>
      <c r="BA6" s="74">
        <v>0.216</v>
      </c>
      <c r="BB6" s="74">
        <v>5.8999999999999997E-2</v>
      </c>
      <c r="BC6" s="74">
        <v>3.1E-2</v>
      </c>
      <c r="BD6" s="74">
        <v>0.999</v>
      </c>
      <c r="BE6" s="74"/>
      <c r="BF6" s="67">
        <v>0.68684357936497731</v>
      </c>
      <c r="BG6" s="74">
        <v>0.42405226644189292</v>
      </c>
      <c r="BI6">
        <v>-0.2</v>
      </c>
      <c r="BJ6">
        <v>0.6</v>
      </c>
      <c r="BK6">
        <v>1106</v>
      </c>
      <c r="BL6">
        <v>11</v>
      </c>
      <c r="BN6" s="67">
        <v>2.6</v>
      </c>
      <c r="BO6" s="67">
        <v>2.0499999999999998</v>
      </c>
      <c r="BP6">
        <v>925</v>
      </c>
      <c r="BQ6" s="87">
        <v>69</v>
      </c>
    </row>
    <row r="7" spans="1:71" x14ac:dyDescent="0.2">
      <c r="A7" s="69" t="s">
        <v>161</v>
      </c>
      <c r="B7" t="s">
        <v>155</v>
      </c>
      <c r="C7" t="s">
        <v>45</v>
      </c>
      <c r="D7" t="s">
        <v>94</v>
      </c>
      <c r="E7" t="s">
        <v>148</v>
      </c>
      <c r="F7" t="s">
        <v>234</v>
      </c>
      <c r="H7" s="67">
        <v>52.87</v>
      </c>
      <c r="I7" s="67">
        <v>0.3</v>
      </c>
      <c r="J7" s="67">
        <v>0.93</v>
      </c>
      <c r="K7" s="67">
        <v>0</v>
      </c>
      <c r="L7" s="67">
        <v>0.38</v>
      </c>
      <c r="M7" s="67">
        <v>11</v>
      </c>
      <c r="N7" s="67">
        <v>0.28999999999999998</v>
      </c>
      <c r="O7" s="67"/>
      <c r="P7" s="67">
        <v>14.31</v>
      </c>
      <c r="Q7" s="67">
        <v>19.98</v>
      </c>
      <c r="R7" s="67">
        <v>0.24</v>
      </c>
      <c r="S7" s="67">
        <v>0</v>
      </c>
      <c r="T7" s="67">
        <v>100.3</v>
      </c>
      <c r="V7" s="74">
        <v>1.974</v>
      </c>
      <c r="W7" s="74">
        <v>2.5999999999999999E-2</v>
      </c>
      <c r="X7" s="74">
        <v>0</v>
      </c>
      <c r="Y7" s="74">
        <v>0</v>
      </c>
      <c r="Z7" s="74"/>
      <c r="AA7" s="74">
        <v>0.79600000000000004</v>
      </c>
      <c r="AB7" s="74">
        <v>0.34399999999999997</v>
      </c>
      <c r="AC7" s="74">
        <v>1.0999999999999999E-2</v>
      </c>
      <c r="AD7" s="74">
        <v>1.4999999999999999E-2</v>
      </c>
      <c r="AE7" s="74">
        <v>8.9999999999999993E-3</v>
      </c>
      <c r="AF7" s="74">
        <v>0</v>
      </c>
      <c r="AG7" s="74"/>
      <c r="AH7" s="74">
        <v>8.9999999999999993E-3</v>
      </c>
      <c r="AI7" s="74">
        <v>0.79900000000000004</v>
      </c>
      <c r="AJ7" s="74">
        <v>1.7000000000000001E-2</v>
      </c>
      <c r="AK7" s="74">
        <v>0</v>
      </c>
      <c r="AM7" s="67">
        <v>18.545718077137231</v>
      </c>
      <c r="AN7" s="67">
        <v>40.803737574281669</v>
      </c>
      <c r="AO7" s="67">
        <v>40.6505443485811</v>
      </c>
      <c r="AP7" s="67">
        <v>1.94</v>
      </c>
      <c r="AQ7" s="67">
        <v>0.03</v>
      </c>
      <c r="AS7" s="74">
        <v>8.9999999999999993E-3</v>
      </c>
      <c r="AT7" s="74">
        <v>5.0000000000000001E-3</v>
      </c>
      <c r="AU7" s="74">
        <v>4.0000000000000001E-3</v>
      </c>
      <c r="AV7" s="74">
        <v>0</v>
      </c>
      <c r="AW7" s="74">
        <v>0</v>
      </c>
      <c r="AX7" s="74">
        <v>0.01</v>
      </c>
      <c r="AY7" s="74">
        <v>7.0000000000000001E-3</v>
      </c>
      <c r="AZ7" s="74">
        <v>0.54700000000000004</v>
      </c>
      <c r="BA7" s="74">
        <v>0.23599999999999999</v>
      </c>
      <c r="BB7" s="74">
        <v>0.125</v>
      </c>
      <c r="BC7" s="74">
        <v>5.8000000000000003E-2</v>
      </c>
      <c r="BD7" s="74">
        <v>1</v>
      </c>
      <c r="BE7" s="74"/>
      <c r="BF7" s="67">
        <v>0.68670795558403563</v>
      </c>
      <c r="BG7" s="74">
        <v>0.4403660035705772</v>
      </c>
      <c r="BI7">
        <v>0.4</v>
      </c>
      <c r="BJ7">
        <v>0.6</v>
      </c>
      <c r="BK7">
        <v>1089</v>
      </c>
      <c r="BL7">
        <v>22</v>
      </c>
      <c r="BN7" s="67">
        <v>2</v>
      </c>
      <c r="BO7" s="67">
        <v>1.5</v>
      </c>
      <c r="BP7">
        <v>1030</v>
      </c>
      <c r="BQ7" s="87">
        <v>73</v>
      </c>
    </row>
    <row r="8" spans="1:71" x14ac:dyDescent="0.2">
      <c r="A8" s="69" t="s">
        <v>161</v>
      </c>
      <c r="B8" s="68" t="s">
        <v>4</v>
      </c>
      <c r="C8" t="s">
        <v>45</v>
      </c>
      <c r="D8" t="s">
        <v>96</v>
      </c>
      <c r="E8" t="s">
        <v>148</v>
      </c>
      <c r="F8" t="s">
        <v>235</v>
      </c>
      <c r="H8" s="67">
        <v>51.73</v>
      </c>
      <c r="I8" s="67">
        <v>0.66</v>
      </c>
      <c r="J8" s="67">
        <v>1.93</v>
      </c>
      <c r="K8" s="67">
        <v>0</v>
      </c>
      <c r="L8" s="67">
        <v>0.26</v>
      </c>
      <c r="M8" s="67">
        <v>11.86</v>
      </c>
      <c r="N8" s="67">
        <v>0.37</v>
      </c>
      <c r="O8" s="67"/>
      <c r="P8" s="67">
        <v>13.48</v>
      </c>
      <c r="Q8" s="67">
        <v>19.46</v>
      </c>
      <c r="R8" s="67">
        <v>0.27</v>
      </c>
      <c r="S8" s="67">
        <v>0.01</v>
      </c>
      <c r="T8" s="67">
        <v>100.02</v>
      </c>
      <c r="V8" s="74">
        <v>1.9450000000000001</v>
      </c>
      <c r="W8" s="74">
        <v>5.5E-2</v>
      </c>
      <c r="X8" s="74">
        <v>0</v>
      </c>
      <c r="Y8" s="74">
        <v>0</v>
      </c>
      <c r="Z8" s="74"/>
      <c r="AA8" s="74">
        <v>0.755</v>
      </c>
      <c r="AB8" s="74">
        <v>0.373</v>
      </c>
      <c r="AC8" s="74">
        <v>7.0000000000000001E-3</v>
      </c>
      <c r="AD8" s="74">
        <v>0.03</v>
      </c>
      <c r="AE8" s="74">
        <v>1.9E-2</v>
      </c>
      <c r="AF8" s="74">
        <v>0</v>
      </c>
      <c r="AG8" s="74"/>
      <c r="AH8" s="74">
        <v>1.2E-2</v>
      </c>
      <c r="AI8" s="74">
        <v>0.78400000000000003</v>
      </c>
      <c r="AJ8" s="74">
        <v>1.9E-2</v>
      </c>
      <c r="AK8" s="74">
        <v>0</v>
      </c>
      <c r="AM8" s="67">
        <v>20.290977338443231</v>
      </c>
      <c r="AN8" s="67">
        <v>40.594333218876528</v>
      </c>
      <c r="AO8" s="67">
        <v>39.114689442680238</v>
      </c>
      <c r="AP8" s="67">
        <v>1.91</v>
      </c>
      <c r="AQ8" s="67">
        <v>0.04</v>
      </c>
      <c r="AS8" s="74">
        <v>1.9E-2</v>
      </c>
      <c r="AT8" s="74">
        <v>1.4E-2</v>
      </c>
      <c r="AU8" s="74">
        <v>3.0000000000000001E-3</v>
      </c>
      <c r="AV8" s="74">
        <v>0</v>
      </c>
      <c r="AW8" s="74">
        <v>0</v>
      </c>
      <c r="AX8" s="74">
        <v>1.6E-2</v>
      </c>
      <c r="AY8" s="74">
        <v>4.0000000000000001E-3</v>
      </c>
      <c r="AZ8" s="74">
        <v>0.5</v>
      </c>
      <c r="BA8" s="74">
        <v>0.247</v>
      </c>
      <c r="BB8" s="74">
        <v>0.127</v>
      </c>
      <c r="BC8" s="74">
        <v>6.9000000000000006E-2</v>
      </c>
      <c r="BD8" s="74">
        <v>1</v>
      </c>
      <c r="BE8" s="74"/>
      <c r="BF8" s="67">
        <v>0.65843364046052899</v>
      </c>
      <c r="BG8" s="74">
        <v>0.49847900281940943</v>
      </c>
      <c r="BI8">
        <v>0.8</v>
      </c>
      <c r="BJ8">
        <v>0.8</v>
      </c>
      <c r="BK8">
        <v>1086</v>
      </c>
      <c r="BL8">
        <v>25</v>
      </c>
      <c r="BN8" s="67">
        <v>2</v>
      </c>
      <c r="BO8" s="67">
        <v>2</v>
      </c>
      <c r="BP8">
        <v>993</v>
      </c>
      <c r="BQ8" s="87">
        <v>65</v>
      </c>
    </row>
    <row r="9" spans="1:71" x14ac:dyDescent="0.2">
      <c r="A9" s="69" t="s">
        <v>161</v>
      </c>
      <c r="B9" s="68" t="s">
        <v>4</v>
      </c>
      <c r="C9" t="s">
        <v>44</v>
      </c>
      <c r="D9" t="s">
        <v>46</v>
      </c>
      <c r="E9" t="s">
        <v>148</v>
      </c>
      <c r="F9" t="s">
        <v>234</v>
      </c>
      <c r="H9" s="67">
        <v>52.44</v>
      </c>
      <c r="I9" s="67">
        <v>0.28000000000000003</v>
      </c>
      <c r="J9" s="67">
        <v>1.05</v>
      </c>
      <c r="K9" s="67">
        <v>0.04</v>
      </c>
      <c r="L9" s="67">
        <v>1.78</v>
      </c>
      <c r="M9" s="67">
        <v>9.59</v>
      </c>
      <c r="N9" s="67">
        <v>0.47</v>
      </c>
      <c r="O9" s="67"/>
      <c r="P9" s="67">
        <v>13.4</v>
      </c>
      <c r="Q9" s="67">
        <v>21.38</v>
      </c>
      <c r="R9" s="67">
        <v>0.35</v>
      </c>
      <c r="S9" s="67">
        <v>0</v>
      </c>
      <c r="T9" s="67">
        <v>100.79</v>
      </c>
      <c r="V9" s="74">
        <v>1.956</v>
      </c>
      <c r="W9" s="74">
        <v>4.3999999999999997E-2</v>
      </c>
      <c r="X9" s="74">
        <v>0</v>
      </c>
      <c r="Y9" s="74">
        <v>0</v>
      </c>
      <c r="Z9" s="74"/>
      <c r="AA9" s="74">
        <v>0.745</v>
      </c>
      <c r="AB9" s="74">
        <v>0.29899999999999999</v>
      </c>
      <c r="AC9" s="74">
        <v>0.05</v>
      </c>
      <c r="AD9" s="74">
        <v>2E-3</v>
      </c>
      <c r="AE9" s="74">
        <v>8.0000000000000002E-3</v>
      </c>
      <c r="AF9" s="74">
        <v>1E-3</v>
      </c>
      <c r="AG9" s="74"/>
      <c r="AH9" s="74">
        <v>1.4999999999999999E-2</v>
      </c>
      <c r="AI9" s="74">
        <v>0.85399999999999998</v>
      </c>
      <c r="AJ9" s="74">
        <v>2.5000000000000001E-2</v>
      </c>
      <c r="AK9" s="74">
        <v>0</v>
      </c>
      <c r="AM9" s="67">
        <v>18.539360439738651</v>
      </c>
      <c r="AN9" s="67">
        <v>43.503644406489443</v>
      </c>
      <c r="AO9" s="67">
        <v>37.956995153771913</v>
      </c>
      <c r="AP9" s="67">
        <v>1.9</v>
      </c>
      <c r="AQ9" s="67">
        <v>0.05</v>
      </c>
      <c r="AS9" s="74">
        <v>8.0000000000000002E-3</v>
      </c>
      <c r="AT9" s="74">
        <v>1E-3</v>
      </c>
      <c r="AU9" s="74">
        <v>2.7E-2</v>
      </c>
      <c r="AV9" s="74">
        <v>0</v>
      </c>
      <c r="AW9" s="74">
        <v>1E-3</v>
      </c>
      <c r="AX9" s="74">
        <v>1E-3</v>
      </c>
      <c r="AY9" s="74">
        <v>2.3E-2</v>
      </c>
      <c r="AZ9" s="74">
        <v>0.58399999999999996</v>
      </c>
      <c r="BA9" s="74">
        <v>0.23400000000000001</v>
      </c>
      <c r="BB9" s="74">
        <v>8.1000000000000003E-2</v>
      </c>
      <c r="BC9" s="74">
        <v>0.04</v>
      </c>
      <c r="BD9" s="74">
        <v>1</v>
      </c>
      <c r="BE9" s="74"/>
      <c r="BF9" s="67">
        <v>0.67184856005352367</v>
      </c>
      <c r="BG9" s="74">
        <v>0.46417735999204213</v>
      </c>
      <c r="BI9">
        <v>0.3</v>
      </c>
      <c r="BJ9">
        <v>0.6</v>
      </c>
      <c r="BK9">
        <v>1110</v>
      </c>
      <c r="BL9">
        <v>8</v>
      </c>
      <c r="BN9" s="67">
        <v>4.2</v>
      </c>
      <c r="BO9" s="67">
        <v>2.5</v>
      </c>
      <c r="BP9">
        <v>948</v>
      </c>
      <c r="BQ9" s="87">
        <v>79</v>
      </c>
    </row>
    <row r="10" spans="1:71" x14ac:dyDescent="0.2">
      <c r="A10" s="69" t="s">
        <v>161</v>
      </c>
      <c r="B10" t="s">
        <v>155</v>
      </c>
      <c r="C10" t="s">
        <v>44</v>
      </c>
      <c r="D10" t="s">
        <v>51</v>
      </c>
      <c r="E10" t="s">
        <v>148</v>
      </c>
      <c r="F10" t="s">
        <v>234</v>
      </c>
      <c r="H10" s="67">
        <v>52.36</v>
      </c>
      <c r="I10" s="67">
        <v>0.33</v>
      </c>
      <c r="J10" s="67">
        <v>1.05</v>
      </c>
      <c r="K10" s="67">
        <v>0</v>
      </c>
      <c r="L10" s="67">
        <v>2.64</v>
      </c>
      <c r="M10" s="67">
        <v>7.98</v>
      </c>
      <c r="N10" s="67">
        <v>0.38</v>
      </c>
      <c r="O10" s="67"/>
      <c r="P10" s="67">
        <v>13.96</v>
      </c>
      <c r="Q10" s="67">
        <v>21.74</v>
      </c>
      <c r="R10" s="67">
        <v>0.37</v>
      </c>
      <c r="S10" s="67">
        <v>0.03</v>
      </c>
      <c r="T10" s="67">
        <v>100.83</v>
      </c>
      <c r="V10" s="74">
        <v>1.9450000000000001</v>
      </c>
      <c r="W10" s="74">
        <v>4.5999999999999999E-2</v>
      </c>
      <c r="X10" s="74">
        <v>8.9999999999999993E-3</v>
      </c>
      <c r="Y10" s="74">
        <v>0</v>
      </c>
      <c r="Z10" s="74"/>
      <c r="AA10" s="74">
        <v>0.77300000000000002</v>
      </c>
      <c r="AB10" s="74">
        <v>0.248</v>
      </c>
      <c r="AC10" s="74">
        <v>7.3999999999999996E-2</v>
      </c>
      <c r="AD10" s="74">
        <v>0</v>
      </c>
      <c r="AE10" s="74">
        <v>0</v>
      </c>
      <c r="AF10" s="74">
        <v>0</v>
      </c>
      <c r="AG10" s="74"/>
      <c r="AH10" s="74">
        <v>1.2E-2</v>
      </c>
      <c r="AI10" s="74">
        <v>0.86499999999999999</v>
      </c>
      <c r="AJ10" s="74">
        <v>2.7E-2</v>
      </c>
      <c r="AK10" s="74">
        <v>1E-3</v>
      </c>
      <c r="AM10" s="67">
        <v>16.92051685474701</v>
      </c>
      <c r="AN10" s="67">
        <v>43.880811049684162</v>
      </c>
      <c r="AO10" s="67">
        <v>39.198672095568838</v>
      </c>
      <c r="AP10" s="67">
        <v>1.89</v>
      </c>
      <c r="AQ10" s="67">
        <v>0.05</v>
      </c>
      <c r="AS10" s="74">
        <v>0</v>
      </c>
      <c r="AT10" s="74">
        <v>0</v>
      </c>
      <c r="AU10" s="74">
        <v>4.5999999999999999E-2</v>
      </c>
      <c r="AV10" s="74">
        <v>0</v>
      </c>
      <c r="AW10" s="74">
        <v>0</v>
      </c>
      <c r="AX10" s="74">
        <v>0</v>
      </c>
      <c r="AY10" s="74">
        <v>2.7E-2</v>
      </c>
      <c r="AZ10" s="74">
        <v>0.621</v>
      </c>
      <c r="BA10" s="74">
        <v>0.19900000000000001</v>
      </c>
      <c r="BB10" s="74">
        <v>7.5999999999999998E-2</v>
      </c>
      <c r="BC10" s="74">
        <v>0.03</v>
      </c>
      <c r="BD10" s="74">
        <v>0.999</v>
      </c>
      <c r="BE10" s="74"/>
      <c r="BF10" s="67">
        <v>0.69846217764601448</v>
      </c>
      <c r="BG10" s="74">
        <v>0.41212154499113268</v>
      </c>
      <c r="BI10">
        <v>0.5</v>
      </c>
      <c r="BJ10">
        <v>0.7</v>
      </c>
      <c r="BK10">
        <v>1110</v>
      </c>
      <c r="BL10">
        <v>10</v>
      </c>
      <c r="BN10" s="67">
        <v>3</v>
      </c>
      <c r="BO10" s="67">
        <v>2.2000000000000002</v>
      </c>
      <c r="BP10">
        <v>1000</v>
      </c>
      <c r="BQ10" s="87">
        <v>63</v>
      </c>
    </row>
    <row r="11" spans="1:71" x14ac:dyDescent="0.2">
      <c r="A11" s="69" t="s">
        <v>161</v>
      </c>
      <c r="B11" t="s">
        <v>155</v>
      </c>
      <c r="C11" t="s">
        <v>44</v>
      </c>
      <c r="D11" t="s">
        <v>51</v>
      </c>
      <c r="E11" t="s">
        <v>148</v>
      </c>
      <c r="F11" t="s">
        <v>234</v>
      </c>
      <c r="H11" s="67">
        <v>51.88</v>
      </c>
      <c r="I11" s="67">
        <v>0.28999999999999998</v>
      </c>
      <c r="J11" s="67">
        <v>1.24</v>
      </c>
      <c r="K11" s="67">
        <v>0</v>
      </c>
      <c r="L11" s="67">
        <v>1.47</v>
      </c>
      <c r="M11" s="67">
        <v>9.24</v>
      </c>
      <c r="N11" s="67">
        <v>0.4</v>
      </c>
      <c r="O11" s="67"/>
      <c r="P11" s="67">
        <v>13.98</v>
      </c>
      <c r="Q11" s="67">
        <v>20.46</v>
      </c>
      <c r="R11" s="67">
        <v>0.33</v>
      </c>
      <c r="S11" s="67">
        <v>0</v>
      </c>
      <c r="T11" s="67">
        <v>99.28</v>
      </c>
      <c r="V11" s="74">
        <v>1.9550000000000001</v>
      </c>
      <c r="W11" s="74">
        <v>4.4999999999999998E-2</v>
      </c>
      <c r="X11" s="74">
        <v>0</v>
      </c>
      <c r="Y11" s="74">
        <v>0</v>
      </c>
      <c r="Z11" s="74"/>
      <c r="AA11" s="74">
        <v>0.78500000000000003</v>
      </c>
      <c r="AB11" s="74">
        <v>0.29099999999999998</v>
      </c>
      <c r="AC11" s="74">
        <v>4.2000000000000003E-2</v>
      </c>
      <c r="AD11" s="74">
        <v>0.01</v>
      </c>
      <c r="AE11" s="74">
        <v>8.0000000000000002E-3</v>
      </c>
      <c r="AF11" s="74">
        <v>0</v>
      </c>
      <c r="AG11" s="74"/>
      <c r="AH11" s="74">
        <v>1.2999999999999999E-2</v>
      </c>
      <c r="AI11" s="74">
        <v>0.82599999999999996</v>
      </c>
      <c r="AJ11" s="74">
        <v>2.4E-2</v>
      </c>
      <c r="AK11" s="74">
        <v>0</v>
      </c>
      <c r="AM11" s="67">
        <v>17.664208559777851</v>
      </c>
      <c r="AN11" s="67">
        <v>42.207310473540367</v>
      </c>
      <c r="AO11" s="67">
        <v>40.128480966681778</v>
      </c>
      <c r="AP11" s="67">
        <v>1.9</v>
      </c>
      <c r="AQ11" s="67">
        <v>0.05</v>
      </c>
      <c r="AS11" s="74">
        <v>8.0000000000000002E-3</v>
      </c>
      <c r="AT11" s="74">
        <v>6.0000000000000001E-3</v>
      </c>
      <c r="AU11" s="74">
        <v>2.3E-2</v>
      </c>
      <c r="AV11" s="74">
        <v>0</v>
      </c>
      <c r="AW11" s="74">
        <v>0</v>
      </c>
      <c r="AX11" s="74">
        <v>5.0000000000000001E-3</v>
      </c>
      <c r="AY11" s="74">
        <v>1.9E-2</v>
      </c>
      <c r="AZ11" s="74">
        <v>0.57599999999999996</v>
      </c>
      <c r="BA11" s="74">
        <v>0.214</v>
      </c>
      <c r="BB11" s="74">
        <v>0.105</v>
      </c>
      <c r="BC11" s="74">
        <v>4.4999999999999998E-2</v>
      </c>
      <c r="BD11" s="74">
        <v>1</v>
      </c>
      <c r="BE11" s="74"/>
      <c r="BF11" s="67">
        <v>0.69435219740568543</v>
      </c>
      <c r="BG11" s="74">
        <v>0.41983610336139132</v>
      </c>
      <c r="BI11">
        <v>-0.3</v>
      </c>
      <c r="BJ11">
        <v>0.5</v>
      </c>
      <c r="BK11">
        <v>1113</v>
      </c>
      <c r="BL11">
        <v>13</v>
      </c>
      <c r="BN11" s="67">
        <v>2</v>
      </c>
      <c r="BO11" s="67">
        <v>1.5</v>
      </c>
      <c r="BP11">
        <v>1003</v>
      </c>
      <c r="BQ11" s="87">
        <v>62</v>
      </c>
    </row>
    <row r="12" spans="1:71" x14ac:dyDescent="0.2">
      <c r="A12" s="69" t="s">
        <v>161</v>
      </c>
      <c r="B12" t="s">
        <v>155</v>
      </c>
      <c r="C12" t="s">
        <v>44</v>
      </c>
      <c r="D12" t="s">
        <v>51</v>
      </c>
      <c r="E12" t="s">
        <v>148</v>
      </c>
      <c r="F12" t="s">
        <v>234</v>
      </c>
      <c r="H12" s="67">
        <v>52.64</v>
      </c>
      <c r="I12" s="67">
        <v>0.18</v>
      </c>
      <c r="J12" s="67">
        <v>0.61</v>
      </c>
      <c r="K12" s="67">
        <v>0.02</v>
      </c>
      <c r="L12" s="67">
        <v>0.41</v>
      </c>
      <c r="M12" s="67">
        <v>8.5</v>
      </c>
      <c r="N12" s="67">
        <v>0.3</v>
      </c>
      <c r="O12" s="67"/>
      <c r="P12" s="67">
        <v>14.4</v>
      </c>
      <c r="Q12" s="67">
        <v>21.49</v>
      </c>
      <c r="R12" s="67">
        <v>0.24</v>
      </c>
      <c r="S12" s="67">
        <v>0</v>
      </c>
      <c r="T12" s="67">
        <v>98.8</v>
      </c>
      <c r="V12" s="74">
        <v>1.984</v>
      </c>
      <c r="W12" s="74">
        <v>1.6E-2</v>
      </c>
      <c r="X12" s="74">
        <v>0</v>
      </c>
      <c r="Y12" s="74">
        <v>0</v>
      </c>
      <c r="Z12" s="74"/>
      <c r="AA12" s="74">
        <v>0.80900000000000005</v>
      </c>
      <c r="AB12" s="74">
        <v>0.26800000000000002</v>
      </c>
      <c r="AC12" s="74">
        <v>1.2E-2</v>
      </c>
      <c r="AD12" s="74">
        <v>1.0999999999999999E-2</v>
      </c>
      <c r="AE12" s="74">
        <v>5.0000000000000001E-3</v>
      </c>
      <c r="AF12" s="74">
        <v>1E-3</v>
      </c>
      <c r="AG12" s="74"/>
      <c r="AH12" s="74">
        <v>8.9999999999999993E-3</v>
      </c>
      <c r="AI12" s="74">
        <v>0.86799999999999999</v>
      </c>
      <c r="AJ12" s="74">
        <v>1.7000000000000001E-2</v>
      </c>
      <c r="AK12" s="74">
        <v>0</v>
      </c>
      <c r="AM12" s="67">
        <v>14.69724349661174</v>
      </c>
      <c r="AN12" s="67">
        <v>44.141176699940132</v>
      </c>
      <c r="AO12" s="67">
        <v>41.161579803448149</v>
      </c>
      <c r="AP12" s="67">
        <v>1.94</v>
      </c>
      <c r="AQ12" s="67">
        <v>0.03</v>
      </c>
      <c r="AS12" s="74">
        <v>5.0000000000000001E-3</v>
      </c>
      <c r="AT12" s="74">
        <v>3.0000000000000001E-3</v>
      </c>
      <c r="AU12" s="74">
        <v>3.0000000000000001E-3</v>
      </c>
      <c r="AV12" s="74">
        <v>0</v>
      </c>
      <c r="AW12" s="74">
        <v>1E-3</v>
      </c>
      <c r="AX12" s="74">
        <v>8.0000000000000002E-3</v>
      </c>
      <c r="AY12" s="74">
        <v>8.0000000000000002E-3</v>
      </c>
      <c r="AZ12" s="74">
        <v>0.64400000000000002</v>
      </c>
      <c r="BA12" s="74">
        <v>0.21299999999999999</v>
      </c>
      <c r="BB12" s="74">
        <v>8.3000000000000004E-2</v>
      </c>
      <c r="BC12" s="74">
        <v>3.2000000000000001E-2</v>
      </c>
      <c r="BD12" s="74">
        <v>1</v>
      </c>
      <c r="BE12" s="74"/>
      <c r="BF12" s="67">
        <v>0.7368859093636515</v>
      </c>
      <c r="BG12" s="74">
        <v>0.34208800956458019</v>
      </c>
      <c r="BI12">
        <v>0.2</v>
      </c>
      <c r="BJ12">
        <v>0.6</v>
      </c>
      <c r="BK12">
        <v>1099</v>
      </c>
      <c r="BL12">
        <v>10</v>
      </c>
      <c r="BN12" s="67">
        <v>2.6</v>
      </c>
      <c r="BO12" s="67">
        <v>1.5</v>
      </c>
      <c r="BP12">
        <v>982</v>
      </c>
      <c r="BQ12" s="87">
        <v>48.5</v>
      </c>
    </row>
    <row r="13" spans="1:71" x14ac:dyDescent="0.2">
      <c r="A13" s="69" t="s">
        <v>161</v>
      </c>
      <c r="B13" t="s">
        <v>155</v>
      </c>
      <c r="C13" t="s">
        <v>44</v>
      </c>
      <c r="D13" t="s">
        <v>51</v>
      </c>
      <c r="E13" t="s">
        <v>148</v>
      </c>
      <c r="F13" t="s">
        <v>234</v>
      </c>
      <c r="H13" s="67">
        <v>52.48</v>
      </c>
      <c r="I13" s="67">
        <v>0.25</v>
      </c>
      <c r="J13" s="67">
        <v>1.03</v>
      </c>
      <c r="K13" s="67">
        <v>0</v>
      </c>
      <c r="L13" s="67">
        <v>1.17</v>
      </c>
      <c r="M13" s="67">
        <v>8.6300000000000008</v>
      </c>
      <c r="N13" s="67">
        <v>0.32</v>
      </c>
      <c r="O13" s="67"/>
      <c r="P13" s="67">
        <v>14.42</v>
      </c>
      <c r="Q13" s="67">
        <v>20.95</v>
      </c>
      <c r="R13" s="67">
        <v>0.32</v>
      </c>
      <c r="S13" s="67">
        <v>0</v>
      </c>
      <c r="T13" s="67">
        <v>99.57</v>
      </c>
      <c r="V13" s="74">
        <v>1.9650000000000001</v>
      </c>
      <c r="W13" s="74">
        <v>3.5000000000000003E-2</v>
      </c>
      <c r="X13" s="74">
        <v>0</v>
      </c>
      <c r="Y13" s="74">
        <v>0</v>
      </c>
      <c r="Z13" s="74"/>
      <c r="AA13" s="74">
        <v>0.80500000000000005</v>
      </c>
      <c r="AB13" s="74">
        <v>0.27</v>
      </c>
      <c r="AC13" s="74">
        <v>3.3000000000000002E-2</v>
      </c>
      <c r="AD13" s="74">
        <v>1.0999999999999999E-2</v>
      </c>
      <c r="AE13" s="74">
        <v>7.0000000000000001E-3</v>
      </c>
      <c r="AF13" s="74">
        <v>0</v>
      </c>
      <c r="AG13" s="74"/>
      <c r="AH13" s="74">
        <v>0.01</v>
      </c>
      <c r="AI13" s="74">
        <v>0.84099999999999997</v>
      </c>
      <c r="AJ13" s="74">
        <v>2.3E-2</v>
      </c>
      <c r="AK13" s="74">
        <v>0</v>
      </c>
      <c r="AM13" s="67">
        <v>16.003394992096521</v>
      </c>
      <c r="AN13" s="67">
        <v>42.913947209831107</v>
      </c>
      <c r="AO13" s="67">
        <v>41.082657798072361</v>
      </c>
      <c r="AP13" s="67">
        <v>1.92</v>
      </c>
      <c r="AQ13" s="67">
        <v>0.05</v>
      </c>
      <c r="AS13" s="74">
        <v>7.0000000000000001E-3</v>
      </c>
      <c r="AT13" s="74">
        <v>5.0000000000000001E-3</v>
      </c>
      <c r="AU13" s="74">
        <v>1.6E-2</v>
      </c>
      <c r="AV13" s="74">
        <v>0</v>
      </c>
      <c r="AW13" s="74">
        <v>0</v>
      </c>
      <c r="AX13" s="74">
        <v>6.0000000000000001E-3</v>
      </c>
      <c r="AY13" s="74">
        <v>1.7000000000000001E-2</v>
      </c>
      <c r="AZ13" s="74">
        <v>0.60899999999999999</v>
      </c>
      <c r="BA13" s="74">
        <v>0.20399999999999999</v>
      </c>
      <c r="BB13" s="74">
        <v>9.8000000000000004E-2</v>
      </c>
      <c r="BC13" s="74">
        <v>3.7999999999999999E-2</v>
      </c>
      <c r="BD13" s="74">
        <v>1</v>
      </c>
      <c r="BE13" s="74"/>
      <c r="BF13" s="67">
        <v>0.71966191022314718</v>
      </c>
      <c r="BG13" s="74">
        <v>0.37320909728484125</v>
      </c>
      <c r="BI13">
        <v>-0.1</v>
      </c>
      <c r="BJ13">
        <v>0.4</v>
      </c>
      <c r="BK13">
        <v>1109</v>
      </c>
      <c r="BL13">
        <v>15</v>
      </c>
      <c r="BN13" s="67">
        <v>2.1</v>
      </c>
      <c r="BO13" s="67">
        <v>1.5</v>
      </c>
      <c r="BP13">
        <v>1010</v>
      </c>
      <c r="BQ13" s="87">
        <v>47</v>
      </c>
    </row>
    <row r="14" spans="1:71" x14ac:dyDescent="0.2">
      <c r="A14" s="69" t="s">
        <v>161</v>
      </c>
      <c r="B14" t="s">
        <v>155</v>
      </c>
      <c r="C14" t="s">
        <v>44</v>
      </c>
      <c r="D14" t="s">
        <v>51</v>
      </c>
      <c r="E14" t="s">
        <v>148</v>
      </c>
      <c r="F14" t="s">
        <v>234</v>
      </c>
      <c r="H14" s="67">
        <v>51.74</v>
      </c>
      <c r="I14" s="67">
        <v>0.15</v>
      </c>
      <c r="J14" s="67">
        <v>0.57999999999999996</v>
      </c>
      <c r="K14" s="67">
        <v>0.01</v>
      </c>
      <c r="L14" s="67">
        <v>1.78</v>
      </c>
      <c r="M14" s="67">
        <v>7.67</v>
      </c>
      <c r="N14" s="67">
        <v>0.37</v>
      </c>
      <c r="O14" s="67"/>
      <c r="P14" s="67">
        <v>14.8</v>
      </c>
      <c r="Q14" s="67">
        <v>20.89</v>
      </c>
      <c r="R14" s="67">
        <v>0.17</v>
      </c>
      <c r="S14" s="67">
        <v>0</v>
      </c>
      <c r="T14" s="67">
        <v>98.17</v>
      </c>
      <c r="V14" s="74">
        <v>1.964</v>
      </c>
      <c r="W14" s="74">
        <v>2.5999999999999999E-2</v>
      </c>
      <c r="X14" s="74">
        <v>4.0000000000000001E-3</v>
      </c>
      <c r="Y14" s="74">
        <v>6.0000000000000001E-3</v>
      </c>
      <c r="Z14" s="74"/>
      <c r="AA14" s="74">
        <v>0.83699999999999997</v>
      </c>
      <c r="AB14" s="74">
        <v>0.24299999999999999</v>
      </c>
      <c r="AC14" s="74">
        <v>4.4999999999999998E-2</v>
      </c>
      <c r="AD14" s="74">
        <v>0</v>
      </c>
      <c r="AE14" s="74">
        <v>0</v>
      </c>
      <c r="AF14" s="74">
        <v>0</v>
      </c>
      <c r="AG14" s="74"/>
      <c r="AH14" s="74">
        <v>1.2E-2</v>
      </c>
      <c r="AI14" s="74">
        <v>0.84899999999999998</v>
      </c>
      <c r="AJ14" s="74">
        <v>1.2999999999999999E-2</v>
      </c>
      <c r="AK14" s="74">
        <v>0</v>
      </c>
      <c r="AM14" s="67">
        <v>15.096917816379531</v>
      </c>
      <c r="AN14" s="67">
        <v>42.749842265678758</v>
      </c>
      <c r="AO14" s="67">
        <v>42.153239917941718</v>
      </c>
      <c r="AP14" s="67">
        <v>1.93</v>
      </c>
      <c r="AQ14" s="67">
        <v>0.03</v>
      </c>
      <c r="AS14" s="74">
        <v>0</v>
      </c>
      <c r="AT14" s="74">
        <v>0</v>
      </c>
      <c r="AU14" s="74">
        <v>3.2000000000000001E-2</v>
      </c>
      <c r="AV14" s="74">
        <v>0</v>
      </c>
      <c r="AW14" s="74">
        <v>0</v>
      </c>
      <c r="AX14" s="74">
        <v>0</v>
      </c>
      <c r="AY14" s="74">
        <v>1.2E-2</v>
      </c>
      <c r="AZ14" s="74">
        <v>0.63300000000000001</v>
      </c>
      <c r="BA14" s="74">
        <v>0.184</v>
      </c>
      <c r="BB14" s="74">
        <v>0.10199999999999999</v>
      </c>
      <c r="BC14" s="74">
        <v>3.5999999999999997E-2</v>
      </c>
      <c r="BD14" s="74">
        <v>1</v>
      </c>
      <c r="BE14" s="74"/>
      <c r="BF14" s="67"/>
      <c r="BG14" s="74"/>
      <c r="BI14">
        <v>0.7</v>
      </c>
      <c r="BJ14">
        <v>0.6</v>
      </c>
      <c r="BK14">
        <v>1105</v>
      </c>
      <c r="BL14">
        <v>13</v>
      </c>
      <c r="BN14" s="67">
        <v>2</v>
      </c>
      <c r="BO14" s="67">
        <v>1.1499999999999999</v>
      </c>
      <c r="BP14">
        <v>998</v>
      </c>
      <c r="BQ14" s="87">
        <v>46</v>
      </c>
    </row>
    <row r="15" spans="1:71" x14ac:dyDescent="0.2">
      <c r="A15" s="69" t="s">
        <v>161</v>
      </c>
      <c r="B15" t="s">
        <v>155</v>
      </c>
      <c r="C15" t="s">
        <v>44</v>
      </c>
      <c r="D15" t="s">
        <v>51</v>
      </c>
      <c r="E15" t="s">
        <v>148</v>
      </c>
      <c r="F15" t="s">
        <v>234</v>
      </c>
      <c r="H15" s="67">
        <v>51.3</v>
      </c>
      <c r="I15" s="67">
        <v>0.25</v>
      </c>
      <c r="J15" s="67">
        <v>0.91</v>
      </c>
      <c r="K15" s="67">
        <v>0</v>
      </c>
      <c r="L15" s="67">
        <v>2.36</v>
      </c>
      <c r="M15" s="67">
        <v>7.22</v>
      </c>
      <c r="N15" s="67">
        <v>0.23</v>
      </c>
      <c r="O15" s="67"/>
      <c r="P15" s="67">
        <v>14.14</v>
      </c>
      <c r="Q15" s="67">
        <v>21.56</v>
      </c>
      <c r="R15" s="67">
        <v>0.28000000000000003</v>
      </c>
      <c r="S15" s="67">
        <v>0</v>
      </c>
      <c r="T15" s="67">
        <v>98.25</v>
      </c>
      <c r="V15" s="74">
        <v>1.9490000000000001</v>
      </c>
      <c r="W15" s="74">
        <v>4.1000000000000002E-2</v>
      </c>
      <c r="X15" s="74">
        <v>7.0000000000000001E-3</v>
      </c>
      <c r="Y15" s="74">
        <v>3.0000000000000001E-3</v>
      </c>
      <c r="Z15" s="74"/>
      <c r="AA15" s="74">
        <v>0.80100000000000005</v>
      </c>
      <c r="AB15" s="74">
        <v>0.22900000000000001</v>
      </c>
      <c r="AC15" s="74">
        <v>6.5000000000000002E-2</v>
      </c>
      <c r="AD15" s="74">
        <v>0</v>
      </c>
      <c r="AE15" s="74">
        <v>0</v>
      </c>
      <c r="AF15" s="74">
        <v>0</v>
      </c>
      <c r="AG15" s="74"/>
      <c r="AH15" s="74">
        <v>7.0000000000000001E-3</v>
      </c>
      <c r="AI15" s="74">
        <v>0.877</v>
      </c>
      <c r="AJ15" s="74">
        <v>2.1000000000000001E-2</v>
      </c>
      <c r="AK15" s="74">
        <v>0</v>
      </c>
      <c r="AM15" s="67">
        <v>15.20826123952836</v>
      </c>
      <c r="AN15" s="67">
        <v>44.323177016736388</v>
      </c>
      <c r="AO15" s="67">
        <v>40.468561743735251</v>
      </c>
      <c r="AP15" s="67">
        <v>1.91</v>
      </c>
      <c r="AQ15" s="67">
        <v>0.04</v>
      </c>
      <c r="AS15" s="74">
        <v>0</v>
      </c>
      <c r="AT15" s="74">
        <v>0</v>
      </c>
      <c r="AU15" s="74">
        <v>4.3999999999999997E-2</v>
      </c>
      <c r="AV15" s="74">
        <v>0</v>
      </c>
      <c r="AW15" s="74">
        <v>0</v>
      </c>
      <c r="AX15" s="74">
        <v>0</v>
      </c>
      <c r="AY15" s="74">
        <v>2.1000000000000001E-2</v>
      </c>
      <c r="AZ15" s="74">
        <v>0.64800000000000002</v>
      </c>
      <c r="BA15" s="74">
        <v>0.185</v>
      </c>
      <c r="BB15" s="74">
        <v>7.6999999999999999E-2</v>
      </c>
      <c r="BC15" s="74">
        <v>2.5999999999999999E-2</v>
      </c>
      <c r="BD15" s="74">
        <v>1</v>
      </c>
      <c r="BE15" s="74"/>
      <c r="BF15" s="67"/>
      <c r="BG15" s="74"/>
      <c r="BI15" s="86">
        <v>0</v>
      </c>
      <c r="BJ15">
        <v>0.5</v>
      </c>
      <c r="BK15">
        <v>1102</v>
      </c>
      <c r="BL15">
        <v>11</v>
      </c>
      <c r="BN15" s="67">
        <v>3.4</v>
      </c>
      <c r="BO15" s="67">
        <v>1.55</v>
      </c>
      <c r="BP15">
        <v>1011</v>
      </c>
      <c r="BQ15" s="87">
        <v>49</v>
      </c>
    </row>
    <row r="16" spans="1:71" x14ac:dyDescent="0.2">
      <c r="A16" s="69" t="s">
        <v>161</v>
      </c>
      <c r="B16" t="s">
        <v>155</v>
      </c>
      <c r="C16" t="s">
        <v>43</v>
      </c>
      <c r="D16" t="s">
        <v>52</v>
      </c>
      <c r="E16" t="s">
        <v>148</v>
      </c>
      <c r="F16" t="s">
        <v>234</v>
      </c>
      <c r="H16" s="67">
        <v>51.49</v>
      </c>
      <c r="I16" s="67">
        <v>0.52</v>
      </c>
      <c r="J16" s="67">
        <v>3.93</v>
      </c>
      <c r="K16" s="67">
        <v>0.05</v>
      </c>
      <c r="L16" s="67">
        <v>1.63</v>
      </c>
      <c r="M16" s="67">
        <v>3.71</v>
      </c>
      <c r="N16" s="67">
        <v>0.15</v>
      </c>
      <c r="O16" s="67"/>
      <c r="P16" s="67">
        <v>16.91</v>
      </c>
      <c r="Q16" s="67">
        <v>20.91</v>
      </c>
      <c r="R16" s="67">
        <v>0.26</v>
      </c>
      <c r="S16" s="67">
        <v>0.01</v>
      </c>
      <c r="T16" s="67">
        <v>99.59</v>
      </c>
      <c r="V16" s="74">
        <v>1.887</v>
      </c>
      <c r="W16" s="74">
        <v>0.113</v>
      </c>
      <c r="X16" s="74">
        <v>0</v>
      </c>
      <c r="Y16" s="74">
        <v>0</v>
      </c>
      <c r="Z16" s="74"/>
      <c r="AA16" s="74">
        <v>0.92400000000000004</v>
      </c>
      <c r="AB16" s="74">
        <v>0.114</v>
      </c>
      <c r="AC16" s="74">
        <v>4.4999999999999998E-2</v>
      </c>
      <c r="AD16" s="74">
        <v>5.7000000000000002E-2</v>
      </c>
      <c r="AE16" s="74">
        <v>1.4E-2</v>
      </c>
      <c r="AF16" s="74">
        <v>1E-3</v>
      </c>
      <c r="AG16" s="74"/>
      <c r="AH16" s="74">
        <v>5.0000000000000001E-3</v>
      </c>
      <c r="AI16" s="74">
        <v>0.82099999999999995</v>
      </c>
      <c r="AJ16" s="74">
        <v>1.9E-2</v>
      </c>
      <c r="AK16" s="74">
        <v>0</v>
      </c>
      <c r="AM16" s="67">
        <v>8.5714615725324439</v>
      </c>
      <c r="AN16" s="67">
        <v>43.0164775134295</v>
      </c>
      <c r="AO16" s="67">
        <v>48.412060914038058</v>
      </c>
      <c r="AP16" s="67">
        <v>1.86</v>
      </c>
      <c r="AQ16" s="67">
        <v>0.04</v>
      </c>
      <c r="AS16" s="74">
        <v>1.4E-2</v>
      </c>
      <c r="AT16" s="74">
        <v>4.7E-2</v>
      </c>
      <c r="AU16" s="74">
        <v>3.6999999999999998E-2</v>
      </c>
      <c r="AV16" s="74">
        <v>0</v>
      </c>
      <c r="AW16" s="74">
        <v>1E-3</v>
      </c>
      <c r="AX16" s="74">
        <v>0.01</v>
      </c>
      <c r="AY16" s="74">
        <v>8.0000000000000002E-3</v>
      </c>
      <c r="AZ16" s="74">
        <v>0.64300000000000002</v>
      </c>
      <c r="BA16" s="74">
        <v>7.9000000000000001E-2</v>
      </c>
      <c r="BB16" s="74">
        <v>0.14000000000000001</v>
      </c>
      <c r="BC16" s="74">
        <v>0.02</v>
      </c>
      <c r="BD16" s="74">
        <v>1</v>
      </c>
      <c r="BE16" s="74"/>
      <c r="BF16" s="67">
        <v>0.84957999789232919</v>
      </c>
      <c r="BG16" s="74">
        <v>0.17021751841121557</v>
      </c>
      <c r="BI16">
        <v>6.7</v>
      </c>
      <c r="BJ16">
        <v>0.7</v>
      </c>
      <c r="BK16">
        <v>1147</v>
      </c>
      <c r="BL16">
        <v>8</v>
      </c>
      <c r="BN16" s="67">
        <v>3.9</v>
      </c>
      <c r="BO16" s="67">
        <v>2</v>
      </c>
      <c r="BP16">
        <v>1081</v>
      </c>
      <c r="BQ16" s="87">
        <v>52.5</v>
      </c>
    </row>
    <row r="17" spans="1:69" x14ac:dyDescent="0.2">
      <c r="A17" s="69" t="s">
        <v>161</v>
      </c>
      <c r="B17" t="s">
        <v>155</v>
      </c>
      <c r="C17" t="s">
        <v>43</v>
      </c>
      <c r="D17" t="s">
        <v>52</v>
      </c>
      <c r="E17" t="s">
        <v>148</v>
      </c>
      <c r="F17" t="s">
        <v>234</v>
      </c>
      <c r="G17" s="3"/>
      <c r="H17" s="67">
        <v>49.54</v>
      </c>
      <c r="I17" s="67">
        <v>0.8</v>
      </c>
      <c r="J17" s="67">
        <v>4.8600000000000003</v>
      </c>
      <c r="K17" s="67">
        <v>0.02</v>
      </c>
      <c r="L17" s="67">
        <v>2.73</v>
      </c>
      <c r="M17" s="67">
        <v>5.34</v>
      </c>
      <c r="N17" s="67">
        <v>0.23</v>
      </c>
      <c r="O17" s="67"/>
      <c r="P17" s="67">
        <v>15.08</v>
      </c>
      <c r="Q17" s="67">
        <v>20.100000000000001</v>
      </c>
      <c r="R17" s="67">
        <v>0.36</v>
      </c>
      <c r="S17" s="67">
        <v>0.02</v>
      </c>
      <c r="T17" s="67">
        <v>99.09</v>
      </c>
      <c r="V17" s="74">
        <v>1.8460000000000001</v>
      </c>
      <c r="W17" s="74">
        <v>0.154</v>
      </c>
      <c r="X17" s="74">
        <v>0</v>
      </c>
      <c r="Y17" s="74">
        <v>0</v>
      </c>
      <c r="Z17" s="74"/>
      <c r="AA17" s="74">
        <v>0.83799999999999997</v>
      </c>
      <c r="AB17" s="74">
        <v>0.16600000000000001</v>
      </c>
      <c r="AC17" s="74">
        <v>7.5999999999999998E-2</v>
      </c>
      <c r="AD17" s="74">
        <v>5.8999999999999997E-2</v>
      </c>
      <c r="AE17" s="74">
        <v>2.1999999999999999E-2</v>
      </c>
      <c r="AF17" s="74">
        <v>1E-3</v>
      </c>
      <c r="AG17" s="74"/>
      <c r="AH17" s="74">
        <v>7.0000000000000001E-3</v>
      </c>
      <c r="AI17" s="74">
        <v>0.80300000000000005</v>
      </c>
      <c r="AJ17" s="74">
        <v>2.5999999999999999E-2</v>
      </c>
      <c r="AK17" s="74">
        <v>1E-3</v>
      </c>
      <c r="AM17" s="67">
        <v>13.22794584405716</v>
      </c>
      <c r="AN17" s="67">
        <v>42.455672398405923</v>
      </c>
      <c r="AO17" s="67">
        <v>44.316381757536917</v>
      </c>
      <c r="AP17" s="67">
        <v>1.81</v>
      </c>
      <c r="AQ17" s="67">
        <v>0.05</v>
      </c>
      <c r="AS17" s="74">
        <v>2.1999999999999999E-2</v>
      </c>
      <c r="AT17" s="74">
        <v>4.8000000000000001E-2</v>
      </c>
      <c r="AU17" s="74">
        <v>6.0999999999999999E-2</v>
      </c>
      <c r="AV17" s="74">
        <v>0</v>
      </c>
      <c r="AW17" s="74">
        <v>1E-3</v>
      </c>
      <c r="AX17" s="74">
        <v>1.0999999999999999E-2</v>
      </c>
      <c r="AY17" s="74">
        <v>1.4E-2</v>
      </c>
      <c r="AZ17" s="74">
        <v>0.56000000000000005</v>
      </c>
      <c r="BA17" s="74">
        <v>0.111</v>
      </c>
      <c r="BB17" s="74">
        <v>0.13900000000000001</v>
      </c>
      <c r="BC17" s="74">
        <v>3.1E-2</v>
      </c>
      <c r="BD17" s="74">
        <v>0.999</v>
      </c>
      <c r="BE17" s="74"/>
      <c r="BF17" s="67">
        <v>0.77012598121503251</v>
      </c>
      <c r="BG17" s="74">
        <v>0.2870603662938897</v>
      </c>
      <c r="BI17">
        <v>2.5</v>
      </c>
      <c r="BJ17">
        <v>0.4</v>
      </c>
      <c r="BK17">
        <v>1111</v>
      </c>
      <c r="BL17">
        <v>11</v>
      </c>
      <c r="BN17" s="67">
        <v>2</v>
      </c>
      <c r="BO17" s="67">
        <v>1.05</v>
      </c>
      <c r="BP17">
        <v>1020</v>
      </c>
      <c r="BQ17" s="87">
        <v>23</v>
      </c>
    </row>
    <row r="18" spans="1:69" x14ac:dyDescent="0.2">
      <c r="A18" s="69" t="s">
        <v>161</v>
      </c>
      <c r="B18" t="s">
        <v>155</v>
      </c>
      <c r="C18" t="s">
        <v>43</v>
      </c>
      <c r="D18" t="s">
        <v>52</v>
      </c>
      <c r="E18" t="s">
        <v>148</v>
      </c>
      <c r="F18" t="s">
        <v>234</v>
      </c>
      <c r="H18" s="67">
        <v>52.72</v>
      </c>
      <c r="I18" s="67">
        <v>0.22</v>
      </c>
      <c r="J18" s="67">
        <v>1.03</v>
      </c>
      <c r="K18" s="67">
        <v>0.01</v>
      </c>
      <c r="L18" s="67">
        <v>1.53</v>
      </c>
      <c r="M18" s="67">
        <v>7.77</v>
      </c>
      <c r="N18" s="67">
        <v>0.28999999999999998</v>
      </c>
      <c r="O18" s="67"/>
      <c r="P18" s="67">
        <v>14.8</v>
      </c>
      <c r="Q18" s="67">
        <v>21.38</v>
      </c>
      <c r="R18" s="67">
        <v>0.28999999999999998</v>
      </c>
      <c r="S18" s="67">
        <v>0.01</v>
      </c>
      <c r="T18" s="67">
        <v>100.06</v>
      </c>
      <c r="V18" s="74">
        <v>1.9610000000000001</v>
      </c>
      <c r="W18" s="74">
        <v>3.9E-2</v>
      </c>
      <c r="X18" s="74">
        <v>0</v>
      </c>
      <c r="Y18" s="74">
        <v>0</v>
      </c>
      <c r="Z18" s="74"/>
      <c r="AA18" s="74">
        <v>0.82099999999999995</v>
      </c>
      <c r="AB18" s="74">
        <v>0.24199999999999999</v>
      </c>
      <c r="AC18" s="74">
        <v>4.2999999999999997E-2</v>
      </c>
      <c r="AD18" s="74">
        <v>6.0000000000000001E-3</v>
      </c>
      <c r="AE18" s="74">
        <v>6.0000000000000001E-3</v>
      </c>
      <c r="AF18" s="74">
        <v>0</v>
      </c>
      <c r="AG18" s="74"/>
      <c r="AH18" s="74">
        <v>8.9999999999999993E-3</v>
      </c>
      <c r="AI18" s="74">
        <v>0.85199999999999998</v>
      </c>
      <c r="AJ18" s="74">
        <v>2.1000000000000001E-2</v>
      </c>
      <c r="AK18" s="74">
        <v>1E-3</v>
      </c>
      <c r="AM18" s="67">
        <v>14.943816649785379</v>
      </c>
      <c r="AN18" s="67">
        <v>43.323352834476488</v>
      </c>
      <c r="AO18" s="67">
        <v>41.732830515738122</v>
      </c>
      <c r="AP18" s="67">
        <v>1.91</v>
      </c>
      <c r="AQ18" s="67">
        <v>0.04</v>
      </c>
      <c r="AS18" s="74">
        <v>6.0000000000000001E-3</v>
      </c>
      <c r="AT18" s="74">
        <v>3.0000000000000001E-3</v>
      </c>
      <c r="AU18" s="74">
        <v>2.4E-2</v>
      </c>
      <c r="AV18" s="74">
        <v>0</v>
      </c>
      <c r="AW18" s="74">
        <v>0</v>
      </c>
      <c r="AX18" s="74">
        <v>2E-3</v>
      </c>
      <c r="AY18" s="74">
        <v>1.7999999999999999E-2</v>
      </c>
      <c r="AZ18" s="74">
        <v>0.63200000000000001</v>
      </c>
      <c r="BA18" s="74">
        <v>0.186</v>
      </c>
      <c r="BB18" s="74">
        <v>9.4E-2</v>
      </c>
      <c r="BC18" s="74">
        <v>3.2000000000000001E-2</v>
      </c>
      <c r="BD18" s="74">
        <v>0.999</v>
      </c>
      <c r="BE18" s="74"/>
      <c r="BF18" s="67">
        <v>0.73633202743729465</v>
      </c>
      <c r="BG18" s="74">
        <v>0.34344526270747472</v>
      </c>
      <c r="BI18">
        <v>0.5</v>
      </c>
      <c r="BJ18">
        <v>0.5</v>
      </c>
      <c r="BK18">
        <v>1095</v>
      </c>
      <c r="BL18">
        <v>14</v>
      </c>
      <c r="BN18" s="67">
        <v>2</v>
      </c>
      <c r="BO18" s="67">
        <v>1.45</v>
      </c>
      <c r="BP18">
        <v>998</v>
      </c>
      <c r="BQ18" s="87">
        <v>46.5</v>
      </c>
    </row>
    <row r="19" spans="1:69" x14ac:dyDescent="0.2">
      <c r="A19" s="69" t="s">
        <v>161</v>
      </c>
      <c r="B19" t="s">
        <v>155</v>
      </c>
      <c r="C19" t="s">
        <v>43</v>
      </c>
      <c r="D19" t="s">
        <v>52</v>
      </c>
      <c r="E19" t="s">
        <v>148</v>
      </c>
      <c r="F19" t="s">
        <v>234</v>
      </c>
      <c r="H19" s="67">
        <v>51.48</v>
      </c>
      <c r="I19" s="67">
        <v>0.51</v>
      </c>
      <c r="J19" s="67">
        <v>3.92</v>
      </c>
      <c r="K19" s="67">
        <v>0.04</v>
      </c>
      <c r="L19" s="67">
        <v>1.42</v>
      </c>
      <c r="M19" s="67">
        <v>3.82</v>
      </c>
      <c r="N19" s="67">
        <v>0.14000000000000001</v>
      </c>
      <c r="O19" s="67"/>
      <c r="P19" s="67">
        <v>16.68</v>
      </c>
      <c r="Q19" s="67">
        <v>21.49</v>
      </c>
      <c r="R19" s="67">
        <v>0.17</v>
      </c>
      <c r="S19" s="67">
        <v>0</v>
      </c>
      <c r="T19" s="67">
        <v>99.68</v>
      </c>
      <c r="V19" s="74">
        <v>1.887</v>
      </c>
      <c r="W19" s="74">
        <v>0.113</v>
      </c>
      <c r="X19" s="74">
        <v>0</v>
      </c>
      <c r="Y19" s="74">
        <v>0</v>
      </c>
      <c r="Z19" s="74"/>
      <c r="AA19" s="74">
        <v>0.91100000000000003</v>
      </c>
      <c r="AB19" s="74">
        <v>0.11700000000000001</v>
      </c>
      <c r="AC19" s="74">
        <v>3.9E-2</v>
      </c>
      <c r="AD19" s="74">
        <v>5.6000000000000001E-2</v>
      </c>
      <c r="AE19" s="74">
        <v>1.4E-2</v>
      </c>
      <c r="AF19" s="74">
        <v>1E-3</v>
      </c>
      <c r="AG19" s="74"/>
      <c r="AH19" s="74">
        <v>4.0000000000000001E-3</v>
      </c>
      <c r="AI19" s="74">
        <v>0.84399999999999997</v>
      </c>
      <c r="AJ19" s="74">
        <v>1.2E-2</v>
      </c>
      <c r="AK19" s="74">
        <v>0</v>
      </c>
      <c r="AM19" s="67">
        <v>8.3869563707805597</v>
      </c>
      <c r="AN19" s="67">
        <v>44.049928630964722</v>
      </c>
      <c r="AO19" s="67">
        <v>47.563114998254733</v>
      </c>
      <c r="AP19" s="67">
        <v>1.87</v>
      </c>
      <c r="AQ19" s="67">
        <v>0.02</v>
      </c>
      <c r="AS19" s="74">
        <v>1.4E-2</v>
      </c>
      <c r="AT19" s="74">
        <v>0.05</v>
      </c>
      <c r="AU19" s="74">
        <v>3.5000000000000003E-2</v>
      </c>
      <c r="AV19" s="74">
        <v>0</v>
      </c>
      <c r="AW19" s="74">
        <v>1E-3</v>
      </c>
      <c r="AX19" s="74">
        <v>6.0000000000000001E-3</v>
      </c>
      <c r="AY19" s="74">
        <v>4.0000000000000001E-3</v>
      </c>
      <c r="AZ19" s="74">
        <v>0.66</v>
      </c>
      <c r="BA19" s="74">
        <v>8.5000000000000006E-2</v>
      </c>
      <c r="BB19" s="74">
        <v>0.126</v>
      </c>
      <c r="BC19" s="74">
        <v>1.7999999999999999E-2</v>
      </c>
      <c r="BD19" s="74">
        <v>1</v>
      </c>
      <c r="BE19" s="74"/>
      <c r="BF19" s="67">
        <v>0.85009927305611632</v>
      </c>
      <c r="BG19" s="74">
        <v>0.17004083644769541</v>
      </c>
      <c r="BI19">
        <v>5.2</v>
      </c>
      <c r="BJ19">
        <v>0.7</v>
      </c>
      <c r="BK19">
        <v>1072</v>
      </c>
      <c r="BL19">
        <v>19</v>
      </c>
      <c r="BN19" s="67">
        <v>4.5</v>
      </c>
      <c r="BO19" s="67">
        <v>2</v>
      </c>
      <c r="BP19">
        <v>1070</v>
      </c>
      <c r="BQ19" s="87">
        <v>39</v>
      </c>
    </row>
    <row r="20" spans="1:69" x14ac:dyDescent="0.2">
      <c r="A20" s="69" t="s">
        <v>161</v>
      </c>
      <c r="B20" t="s">
        <v>155</v>
      </c>
      <c r="C20" t="s">
        <v>43</v>
      </c>
      <c r="D20" t="s">
        <v>52</v>
      </c>
      <c r="E20" t="s">
        <v>149</v>
      </c>
      <c r="F20" t="s">
        <v>234</v>
      </c>
      <c r="H20" s="67">
        <v>51.78</v>
      </c>
      <c r="I20" s="67">
        <v>0.52</v>
      </c>
      <c r="J20" s="67">
        <v>2.27</v>
      </c>
      <c r="K20" s="67">
        <v>0</v>
      </c>
      <c r="L20" s="67">
        <v>1.29</v>
      </c>
      <c r="M20" s="67">
        <v>6.93</v>
      </c>
      <c r="N20" s="67">
        <v>0.24</v>
      </c>
      <c r="O20" s="67"/>
      <c r="P20" s="67">
        <v>15.02</v>
      </c>
      <c r="Q20" s="67">
        <v>21.36</v>
      </c>
      <c r="R20" s="67">
        <v>0.23</v>
      </c>
      <c r="S20" s="67">
        <v>0</v>
      </c>
      <c r="T20" s="67">
        <v>99.65</v>
      </c>
      <c r="V20" s="74">
        <v>1.9259999999999999</v>
      </c>
      <c r="W20" s="74">
        <v>7.3999999999999996E-2</v>
      </c>
      <c r="X20" s="74">
        <v>0</v>
      </c>
      <c r="Y20" s="74">
        <v>0</v>
      </c>
      <c r="Z20" s="74"/>
      <c r="AA20" s="74">
        <v>0.83299999999999996</v>
      </c>
      <c r="AB20" s="74">
        <v>0.216</v>
      </c>
      <c r="AC20" s="74">
        <v>3.5999999999999997E-2</v>
      </c>
      <c r="AD20" s="74">
        <v>2.5000000000000001E-2</v>
      </c>
      <c r="AE20" s="74">
        <v>1.4999999999999999E-2</v>
      </c>
      <c r="AF20" s="74">
        <v>0</v>
      </c>
      <c r="AG20" s="74"/>
      <c r="AH20" s="74">
        <v>7.0000000000000001E-3</v>
      </c>
      <c r="AI20" s="74">
        <v>0.85099999999999998</v>
      </c>
      <c r="AJ20" s="74">
        <v>1.6E-2</v>
      </c>
      <c r="AK20" s="74">
        <v>0</v>
      </c>
      <c r="AM20" s="67">
        <v>13.33715614940213</v>
      </c>
      <c r="AN20" s="67">
        <v>43.800981355982863</v>
      </c>
      <c r="AO20" s="67">
        <v>42.861862494615004</v>
      </c>
      <c r="AP20" s="67">
        <v>1.9</v>
      </c>
      <c r="AQ20" s="67">
        <v>0.03</v>
      </c>
      <c r="AS20" s="74">
        <v>1.4999999999999999E-2</v>
      </c>
      <c r="AT20" s="74">
        <v>1.7999999999999999E-2</v>
      </c>
      <c r="AU20" s="74">
        <v>2.5999999999999999E-2</v>
      </c>
      <c r="AV20" s="74">
        <v>0</v>
      </c>
      <c r="AW20" s="74">
        <v>0</v>
      </c>
      <c r="AX20" s="74">
        <v>7.0000000000000001E-3</v>
      </c>
      <c r="AY20" s="74">
        <v>0.01</v>
      </c>
      <c r="AZ20" s="74">
        <v>0.629</v>
      </c>
      <c r="BA20" s="74">
        <v>0.16300000000000001</v>
      </c>
      <c r="BB20" s="74">
        <v>0.10199999999999999</v>
      </c>
      <c r="BC20" s="74">
        <v>0.03</v>
      </c>
      <c r="BD20" s="74">
        <v>1</v>
      </c>
      <c r="BE20" s="74"/>
      <c r="BF20" s="67">
        <v>0.762679910233237</v>
      </c>
      <c r="BG20" s="74">
        <v>0.29928184191646884</v>
      </c>
      <c r="BI20">
        <v>1.4</v>
      </c>
      <c r="BJ20">
        <v>0.4</v>
      </c>
      <c r="BK20">
        <v>1081</v>
      </c>
      <c r="BL20">
        <v>27</v>
      </c>
      <c r="BN20" s="67">
        <v>3</v>
      </c>
      <c r="BO20" s="67">
        <v>1.4</v>
      </c>
      <c r="BP20">
        <v>1000</v>
      </c>
      <c r="BQ20" s="87">
        <v>29.5</v>
      </c>
    </row>
    <row r="21" spans="1:69" x14ac:dyDescent="0.2">
      <c r="A21" s="69" t="s">
        <v>161</v>
      </c>
      <c r="B21" t="s">
        <v>155</v>
      </c>
      <c r="C21" t="s">
        <v>43</v>
      </c>
      <c r="D21" t="s">
        <v>52</v>
      </c>
      <c r="E21" t="s">
        <v>149</v>
      </c>
      <c r="F21" t="s">
        <v>234</v>
      </c>
      <c r="H21" s="67">
        <v>52.68</v>
      </c>
      <c r="I21" s="67">
        <v>0.15</v>
      </c>
      <c r="J21" s="67">
        <v>0.95</v>
      </c>
      <c r="K21" s="67">
        <v>0.06</v>
      </c>
      <c r="L21" s="67">
        <v>0.74</v>
      </c>
      <c r="M21" s="67">
        <v>8.7799999999999994</v>
      </c>
      <c r="N21" s="67">
        <v>0.34</v>
      </c>
      <c r="O21" s="67"/>
      <c r="P21" s="67">
        <v>14.49</v>
      </c>
      <c r="Q21" s="67">
        <v>21.19</v>
      </c>
      <c r="R21" s="67">
        <v>0.21</v>
      </c>
      <c r="S21" s="67">
        <v>0</v>
      </c>
      <c r="T21" s="67">
        <v>99.61</v>
      </c>
      <c r="V21" s="74">
        <v>1.9710000000000001</v>
      </c>
      <c r="W21" s="74">
        <v>2.9000000000000001E-2</v>
      </c>
      <c r="X21" s="74">
        <v>0</v>
      </c>
      <c r="Y21" s="74">
        <v>0</v>
      </c>
      <c r="Z21" s="74"/>
      <c r="AA21" s="74">
        <v>0.80900000000000005</v>
      </c>
      <c r="AB21" s="74">
        <v>0.27500000000000002</v>
      </c>
      <c r="AC21" s="74">
        <v>2.1000000000000001E-2</v>
      </c>
      <c r="AD21" s="74">
        <v>1.2999999999999999E-2</v>
      </c>
      <c r="AE21" s="74">
        <v>4.0000000000000001E-3</v>
      </c>
      <c r="AF21" s="74">
        <v>2E-3</v>
      </c>
      <c r="AG21" s="74"/>
      <c r="AH21" s="74">
        <v>1.0999999999999999E-2</v>
      </c>
      <c r="AI21" s="74">
        <v>0.85</v>
      </c>
      <c r="AJ21" s="74">
        <v>1.6E-2</v>
      </c>
      <c r="AK21" s="74">
        <v>0</v>
      </c>
      <c r="AM21" s="67">
        <v>15.606833099588171</v>
      </c>
      <c r="AN21" s="67">
        <v>43.244376305574107</v>
      </c>
      <c r="AO21" s="67">
        <v>41.148790594837713</v>
      </c>
      <c r="AP21" s="67">
        <v>1.93</v>
      </c>
      <c r="AQ21" s="67">
        <v>0.03</v>
      </c>
      <c r="AS21" s="74">
        <v>4.0000000000000001E-3</v>
      </c>
      <c r="AT21" s="74">
        <v>8.0000000000000002E-3</v>
      </c>
      <c r="AU21" s="74">
        <v>1.2E-2</v>
      </c>
      <c r="AV21" s="74">
        <v>0</v>
      </c>
      <c r="AW21" s="74">
        <v>2E-3</v>
      </c>
      <c r="AX21" s="74">
        <v>5.0000000000000001E-3</v>
      </c>
      <c r="AY21" s="74">
        <v>8.0000000000000002E-3</v>
      </c>
      <c r="AZ21" s="74">
        <v>0.61599999999999999</v>
      </c>
      <c r="BA21" s="74">
        <v>0.20899999999999999</v>
      </c>
      <c r="BB21" s="74">
        <v>9.6000000000000002E-2</v>
      </c>
      <c r="BC21" s="74">
        <v>3.7999999999999999E-2</v>
      </c>
      <c r="BD21" s="74">
        <v>1</v>
      </c>
      <c r="BE21" s="74"/>
      <c r="BF21" s="67">
        <v>0.72501697481793403</v>
      </c>
      <c r="BG21" s="74">
        <v>0.36221884917897051</v>
      </c>
      <c r="BI21">
        <v>-0.3</v>
      </c>
      <c r="BJ21">
        <v>0.5</v>
      </c>
      <c r="BK21">
        <v>1114</v>
      </c>
      <c r="BL21">
        <v>13</v>
      </c>
      <c r="BN21" s="67">
        <v>2</v>
      </c>
      <c r="BO21" s="67">
        <v>1.5</v>
      </c>
      <c r="BP21">
        <v>974</v>
      </c>
      <c r="BQ21" s="87">
        <v>51.5</v>
      </c>
    </row>
    <row r="22" spans="1:69" x14ac:dyDescent="0.2">
      <c r="A22" s="69" t="s">
        <v>161</v>
      </c>
      <c r="B22" t="s">
        <v>155</v>
      </c>
      <c r="C22" t="s">
        <v>43</v>
      </c>
      <c r="D22" t="s">
        <v>52</v>
      </c>
      <c r="E22" t="s">
        <v>148</v>
      </c>
      <c r="F22" t="s">
        <v>234</v>
      </c>
      <c r="H22" s="67">
        <v>51.07</v>
      </c>
      <c r="I22" s="67">
        <v>0.75</v>
      </c>
      <c r="J22" s="67">
        <v>5.42</v>
      </c>
      <c r="K22" s="67">
        <v>0.05</v>
      </c>
      <c r="L22" s="67">
        <v>0</v>
      </c>
      <c r="M22" s="67">
        <v>5.33</v>
      </c>
      <c r="N22" s="67">
        <v>0.16</v>
      </c>
      <c r="O22" s="67"/>
      <c r="P22" s="67">
        <v>16.34</v>
      </c>
      <c r="Q22" s="67">
        <v>20.04</v>
      </c>
      <c r="R22" s="67">
        <v>0.28000000000000003</v>
      </c>
      <c r="S22" s="67">
        <v>0.04</v>
      </c>
      <c r="T22" s="67">
        <v>99.46</v>
      </c>
      <c r="V22" s="74">
        <v>1.873</v>
      </c>
      <c r="W22" s="74">
        <v>0.127</v>
      </c>
      <c r="X22" s="74">
        <v>0</v>
      </c>
      <c r="Y22" s="74">
        <v>0</v>
      </c>
      <c r="Z22" s="74"/>
      <c r="AA22" s="74">
        <v>0.89300000000000002</v>
      </c>
      <c r="AB22" s="74">
        <v>0.16300000000000001</v>
      </c>
      <c r="AC22" s="74">
        <v>0</v>
      </c>
      <c r="AD22" s="74">
        <v>0.107</v>
      </c>
      <c r="AE22" s="74">
        <v>2.1000000000000001E-2</v>
      </c>
      <c r="AF22" s="74">
        <v>1E-3</v>
      </c>
      <c r="AG22" s="74"/>
      <c r="AH22" s="74">
        <v>5.0000000000000001E-3</v>
      </c>
      <c r="AI22" s="74">
        <v>0.78800000000000003</v>
      </c>
      <c r="AJ22" s="74">
        <v>0.02</v>
      </c>
      <c r="AK22" s="74">
        <v>2E-3</v>
      </c>
      <c r="AM22" s="67">
        <v>9.1012774123855849</v>
      </c>
      <c r="AN22" s="67">
        <v>42.590415341359787</v>
      </c>
      <c r="AO22" s="67">
        <v>48.308307246254607</v>
      </c>
      <c r="AP22" s="67">
        <v>1.84</v>
      </c>
      <c r="AQ22" s="67">
        <v>0.04</v>
      </c>
      <c r="AS22" s="74">
        <v>2.1000000000000001E-2</v>
      </c>
      <c r="AT22" s="74">
        <v>8.5999999999999993E-2</v>
      </c>
      <c r="AU22" s="74">
        <v>0</v>
      </c>
      <c r="AV22" s="74">
        <v>0</v>
      </c>
      <c r="AW22" s="74">
        <v>1E-3</v>
      </c>
      <c r="AX22" s="74">
        <v>1.7999999999999999E-2</v>
      </c>
      <c r="AY22" s="74">
        <v>0</v>
      </c>
      <c r="AZ22" s="74">
        <v>0.57599999999999996</v>
      </c>
      <c r="BA22" s="74">
        <v>0.105</v>
      </c>
      <c r="BB22" s="74">
        <v>0.159</v>
      </c>
      <c r="BC22" s="74">
        <v>3.1E-2</v>
      </c>
      <c r="BD22" s="74">
        <v>0.997</v>
      </c>
      <c r="BE22" s="74"/>
      <c r="BF22" s="67">
        <v>0.8414676318161477</v>
      </c>
      <c r="BG22" s="74">
        <v>0.18124073393996271</v>
      </c>
      <c r="BI22">
        <v>5.0999999999999996</v>
      </c>
      <c r="BJ22">
        <v>0.6</v>
      </c>
      <c r="BK22">
        <v>1169</v>
      </c>
      <c r="BL22">
        <v>20</v>
      </c>
      <c r="BN22" s="67">
        <v>5.6</v>
      </c>
      <c r="BO22" s="67">
        <v>3.25</v>
      </c>
      <c r="BP22">
        <v>1075</v>
      </c>
      <c r="BQ22" s="87">
        <v>35</v>
      </c>
    </row>
    <row r="23" spans="1:69" x14ac:dyDescent="0.2">
      <c r="A23" s="69" t="s">
        <v>161</v>
      </c>
      <c r="B23" t="s">
        <v>155</v>
      </c>
      <c r="C23" t="s">
        <v>43</v>
      </c>
      <c r="D23" t="s">
        <v>52</v>
      </c>
      <c r="E23" t="s">
        <v>149</v>
      </c>
      <c r="F23" t="s">
        <v>234</v>
      </c>
      <c r="H23" s="67">
        <v>52.73</v>
      </c>
      <c r="I23" s="67">
        <v>0.18</v>
      </c>
      <c r="J23" s="67">
        <v>1</v>
      </c>
      <c r="K23" s="67">
        <v>0.01</v>
      </c>
      <c r="L23" s="67">
        <v>0.44</v>
      </c>
      <c r="M23" s="67">
        <v>9.31</v>
      </c>
      <c r="N23" s="67">
        <v>0.34</v>
      </c>
      <c r="O23" s="67"/>
      <c r="P23" s="67">
        <v>14.54</v>
      </c>
      <c r="Q23" s="67">
        <v>20.72</v>
      </c>
      <c r="R23" s="67">
        <v>0.23</v>
      </c>
      <c r="S23" s="67">
        <v>0.01</v>
      </c>
      <c r="T23" s="67">
        <v>99.51</v>
      </c>
      <c r="V23" s="74">
        <v>1.9750000000000001</v>
      </c>
      <c r="W23" s="74">
        <v>2.5000000000000001E-2</v>
      </c>
      <c r="X23" s="74">
        <v>0</v>
      </c>
      <c r="Y23" s="74">
        <v>0</v>
      </c>
      <c r="Z23" s="74"/>
      <c r="AA23" s="74">
        <v>0.81200000000000006</v>
      </c>
      <c r="AB23" s="74">
        <v>0.29199999999999998</v>
      </c>
      <c r="AC23" s="74">
        <v>1.2E-2</v>
      </c>
      <c r="AD23" s="74">
        <v>1.9E-2</v>
      </c>
      <c r="AE23" s="74">
        <v>5.0000000000000001E-3</v>
      </c>
      <c r="AF23" s="74">
        <v>0</v>
      </c>
      <c r="AG23" s="74"/>
      <c r="AH23" s="74">
        <v>1.0999999999999999E-2</v>
      </c>
      <c r="AI23" s="74">
        <v>0.83199999999999996</v>
      </c>
      <c r="AJ23" s="74">
        <v>1.6E-2</v>
      </c>
      <c r="AK23" s="74">
        <v>1E-3</v>
      </c>
      <c r="AM23" s="67">
        <v>16.071873952244481</v>
      </c>
      <c r="AN23" s="67">
        <v>42.460442215730133</v>
      </c>
      <c r="AO23" s="67">
        <v>41.467683832025394</v>
      </c>
      <c r="AP23" s="67">
        <v>1.94</v>
      </c>
      <c r="AQ23" s="67">
        <v>0.03</v>
      </c>
      <c r="AS23" s="74">
        <v>5.0000000000000001E-3</v>
      </c>
      <c r="AT23" s="74">
        <v>8.9999999999999993E-3</v>
      </c>
      <c r="AU23" s="74">
        <v>6.0000000000000001E-3</v>
      </c>
      <c r="AV23" s="74">
        <v>0</v>
      </c>
      <c r="AW23" s="74">
        <v>0</v>
      </c>
      <c r="AX23" s="74">
        <v>0.01</v>
      </c>
      <c r="AY23" s="74">
        <v>6.0000000000000001E-3</v>
      </c>
      <c r="AZ23" s="74">
        <v>0.59699999999999998</v>
      </c>
      <c r="BA23" s="74">
        <v>0.214</v>
      </c>
      <c r="BB23" s="74">
        <v>0.107</v>
      </c>
      <c r="BC23" s="74">
        <v>4.3999999999999997E-2</v>
      </c>
      <c r="BD23" s="74">
        <v>0.999</v>
      </c>
      <c r="BE23" s="74"/>
      <c r="BF23" s="67">
        <v>0.72068130915253226</v>
      </c>
      <c r="BG23" s="74">
        <v>0.37067595648453727</v>
      </c>
      <c r="BI23">
        <v>-0.3</v>
      </c>
      <c r="BJ23">
        <v>0.6</v>
      </c>
      <c r="BK23">
        <v>1116</v>
      </c>
      <c r="BL23">
        <v>17</v>
      </c>
      <c r="BN23" s="67">
        <v>2</v>
      </c>
      <c r="BO23" s="67">
        <v>1.3</v>
      </c>
      <c r="BP23">
        <v>999</v>
      </c>
      <c r="BQ23" s="87">
        <v>48.5</v>
      </c>
    </row>
    <row r="24" spans="1:69" x14ac:dyDescent="0.2">
      <c r="A24" s="69" t="s">
        <v>161</v>
      </c>
      <c r="B24" t="s">
        <v>155</v>
      </c>
      <c r="C24" t="s">
        <v>43</v>
      </c>
      <c r="D24" t="s">
        <v>52</v>
      </c>
      <c r="E24" t="s">
        <v>148</v>
      </c>
      <c r="F24" t="s">
        <v>234</v>
      </c>
      <c r="H24" s="67">
        <v>52.54</v>
      </c>
      <c r="I24" s="67">
        <v>0.3</v>
      </c>
      <c r="J24" s="67">
        <v>1.21</v>
      </c>
      <c r="K24" s="67">
        <v>0</v>
      </c>
      <c r="L24" s="67">
        <v>1.03</v>
      </c>
      <c r="M24" s="67">
        <v>8.69</v>
      </c>
      <c r="N24" s="67">
        <v>0.24</v>
      </c>
      <c r="O24" s="67"/>
      <c r="P24" s="67">
        <v>14.47</v>
      </c>
      <c r="Q24" s="67">
        <v>21.19</v>
      </c>
      <c r="R24" s="67">
        <v>0.26</v>
      </c>
      <c r="S24" s="67">
        <v>0.01</v>
      </c>
      <c r="T24" s="67">
        <v>99.93</v>
      </c>
      <c r="V24" s="74">
        <v>1.96</v>
      </c>
      <c r="W24" s="74">
        <v>0.04</v>
      </c>
      <c r="X24" s="74">
        <v>0</v>
      </c>
      <c r="Y24" s="74">
        <v>0</v>
      </c>
      <c r="Z24" s="74"/>
      <c r="AA24" s="74">
        <v>0.80500000000000005</v>
      </c>
      <c r="AB24" s="74">
        <v>0.27100000000000002</v>
      </c>
      <c r="AC24" s="74">
        <v>2.9000000000000001E-2</v>
      </c>
      <c r="AD24" s="74">
        <v>1.2999999999999999E-2</v>
      </c>
      <c r="AE24" s="74">
        <v>8.0000000000000002E-3</v>
      </c>
      <c r="AF24" s="74">
        <v>0</v>
      </c>
      <c r="AG24" s="74"/>
      <c r="AH24" s="74">
        <v>8.0000000000000002E-3</v>
      </c>
      <c r="AI24" s="74">
        <v>0.84699999999999998</v>
      </c>
      <c r="AJ24" s="74">
        <v>1.9E-2</v>
      </c>
      <c r="AK24" s="74">
        <v>0</v>
      </c>
      <c r="AM24" s="67">
        <v>15.69906315042612</v>
      </c>
      <c r="AN24" s="67">
        <v>43.230494569529327</v>
      </c>
      <c r="AO24" s="67">
        <v>41.070442280044553</v>
      </c>
      <c r="AP24" s="67">
        <v>1.92</v>
      </c>
      <c r="AQ24" s="67">
        <v>0.04</v>
      </c>
      <c r="AS24" s="74">
        <v>8.0000000000000002E-3</v>
      </c>
      <c r="AT24" s="74">
        <v>7.0000000000000001E-3</v>
      </c>
      <c r="AU24" s="74">
        <v>1.6E-2</v>
      </c>
      <c r="AV24" s="74">
        <v>0</v>
      </c>
      <c r="AW24" s="74">
        <v>0</v>
      </c>
      <c r="AX24" s="74">
        <v>6.0000000000000001E-3</v>
      </c>
      <c r="AY24" s="74">
        <v>1.2999999999999999E-2</v>
      </c>
      <c r="AZ24" s="74">
        <v>0.61</v>
      </c>
      <c r="BA24" s="74">
        <v>0.20499999999999999</v>
      </c>
      <c r="BB24" s="74">
        <v>9.7000000000000003E-2</v>
      </c>
      <c r="BC24" s="74">
        <v>3.6999999999999998E-2</v>
      </c>
      <c r="BD24" s="74">
        <v>1</v>
      </c>
      <c r="BE24" s="74"/>
      <c r="BF24" s="67">
        <v>0.7234595751471925</v>
      </c>
      <c r="BG24" s="74">
        <v>0.369141689896407</v>
      </c>
      <c r="BI24">
        <v>0.1</v>
      </c>
      <c r="BJ24">
        <v>0.5</v>
      </c>
      <c r="BK24">
        <v>1111</v>
      </c>
      <c r="BL24">
        <v>14</v>
      </c>
      <c r="BN24" s="67">
        <v>2.8</v>
      </c>
      <c r="BO24" s="67">
        <v>1.5</v>
      </c>
      <c r="BP24">
        <v>1019</v>
      </c>
      <c r="BQ24" s="87">
        <v>46.5</v>
      </c>
    </row>
    <row r="25" spans="1:69" x14ac:dyDescent="0.2">
      <c r="A25" s="69" t="s">
        <v>161</v>
      </c>
      <c r="B25" t="s">
        <v>155</v>
      </c>
      <c r="C25" t="s">
        <v>43</v>
      </c>
      <c r="D25" t="s">
        <v>52</v>
      </c>
      <c r="E25" t="s">
        <v>148</v>
      </c>
      <c r="F25" t="s">
        <v>234</v>
      </c>
      <c r="H25" s="67">
        <v>52.58</v>
      </c>
      <c r="I25" s="67">
        <v>0.28000000000000003</v>
      </c>
      <c r="J25" s="67">
        <v>1.2</v>
      </c>
      <c r="K25" s="67">
        <v>0.02</v>
      </c>
      <c r="L25" s="67">
        <v>0.78</v>
      </c>
      <c r="M25" s="67">
        <v>8.9600000000000009</v>
      </c>
      <c r="N25" s="67">
        <v>0.25</v>
      </c>
      <c r="O25" s="67"/>
      <c r="P25" s="67">
        <v>14.28</v>
      </c>
      <c r="Q25" s="67">
        <v>21.2</v>
      </c>
      <c r="R25" s="67">
        <v>0.28000000000000003</v>
      </c>
      <c r="S25" s="67">
        <v>0</v>
      </c>
      <c r="T25" s="67">
        <v>99.82</v>
      </c>
      <c r="V25" s="74">
        <v>1.9650000000000001</v>
      </c>
      <c r="W25" s="74">
        <v>3.5000000000000003E-2</v>
      </c>
      <c r="X25" s="74">
        <v>0</v>
      </c>
      <c r="Y25" s="74">
        <v>0</v>
      </c>
      <c r="Z25" s="74"/>
      <c r="AA25" s="74">
        <v>0.79500000000000004</v>
      </c>
      <c r="AB25" s="74">
        <v>0.28000000000000003</v>
      </c>
      <c r="AC25" s="74">
        <v>2.1999999999999999E-2</v>
      </c>
      <c r="AD25" s="74">
        <v>1.7999999999999999E-2</v>
      </c>
      <c r="AE25" s="74">
        <v>8.0000000000000002E-3</v>
      </c>
      <c r="AF25" s="74">
        <v>1E-3</v>
      </c>
      <c r="AG25" s="74"/>
      <c r="AH25" s="74">
        <v>8.0000000000000002E-3</v>
      </c>
      <c r="AI25" s="74">
        <v>0.84899999999999998</v>
      </c>
      <c r="AJ25" s="74">
        <v>0.02</v>
      </c>
      <c r="AK25" s="74">
        <v>0</v>
      </c>
      <c r="AM25" s="67">
        <v>15.851554051122211</v>
      </c>
      <c r="AN25" s="67">
        <v>43.437562100661879</v>
      </c>
      <c r="AO25" s="67">
        <v>40.710883848215893</v>
      </c>
      <c r="AP25" s="67">
        <v>1.92</v>
      </c>
      <c r="AQ25" s="67">
        <v>0.04</v>
      </c>
      <c r="AS25" s="74">
        <v>8.0000000000000002E-3</v>
      </c>
      <c r="AT25" s="74">
        <v>8.9999999999999993E-3</v>
      </c>
      <c r="AU25" s="74">
        <v>1.0999999999999999E-2</v>
      </c>
      <c r="AV25" s="74">
        <v>0</v>
      </c>
      <c r="AW25" s="74">
        <v>1E-3</v>
      </c>
      <c r="AX25" s="74">
        <v>8.9999999999999993E-3</v>
      </c>
      <c r="AY25" s="74">
        <v>1.0999999999999999E-2</v>
      </c>
      <c r="AZ25" s="74">
        <v>0.60699999999999998</v>
      </c>
      <c r="BA25" s="74">
        <v>0.214</v>
      </c>
      <c r="BB25" s="74">
        <v>9.4E-2</v>
      </c>
      <c r="BC25" s="74">
        <v>3.6999999999999998E-2</v>
      </c>
      <c r="BD25" s="74">
        <v>1</v>
      </c>
      <c r="BE25" s="74"/>
      <c r="BF25" s="67">
        <v>0.71975122289932791</v>
      </c>
      <c r="BG25" s="74">
        <v>0.3757139966693126</v>
      </c>
      <c r="BI25">
        <v>-0.3</v>
      </c>
      <c r="BJ25">
        <v>0.5</v>
      </c>
      <c r="BK25">
        <v>1110</v>
      </c>
      <c r="BL25">
        <v>12</v>
      </c>
      <c r="BN25" s="67">
        <v>3</v>
      </c>
      <c r="BO25" s="67">
        <v>1.6</v>
      </c>
      <c r="BP25">
        <v>1013</v>
      </c>
      <c r="BQ25" s="87">
        <v>50</v>
      </c>
    </row>
    <row r="26" spans="1:69" x14ac:dyDescent="0.2">
      <c r="A26" s="69" t="s">
        <v>161</v>
      </c>
      <c r="B26" t="s">
        <v>155</v>
      </c>
      <c r="C26" t="s">
        <v>43</v>
      </c>
      <c r="D26" t="s">
        <v>52</v>
      </c>
      <c r="E26" t="s">
        <v>148</v>
      </c>
      <c r="F26" t="s">
        <v>234</v>
      </c>
      <c r="H26" s="67">
        <v>52.46</v>
      </c>
      <c r="I26" s="67">
        <v>0.45</v>
      </c>
      <c r="J26" s="67">
        <v>3.16</v>
      </c>
      <c r="K26" s="67">
        <v>0.04</v>
      </c>
      <c r="L26" s="67">
        <v>1.32</v>
      </c>
      <c r="M26" s="67">
        <v>3.82</v>
      </c>
      <c r="N26" s="67">
        <v>0.14000000000000001</v>
      </c>
      <c r="O26" s="67"/>
      <c r="P26" s="67">
        <v>17.55</v>
      </c>
      <c r="Q26" s="67">
        <v>21</v>
      </c>
      <c r="R26" s="67">
        <v>0.21</v>
      </c>
      <c r="S26" s="67">
        <v>0</v>
      </c>
      <c r="T26" s="67">
        <v>100.15</v>
      </c>
      <c r="V26" s="74">
        <v>1.909</v>
      </c>
      <c r="W26" s="74">
        <v>9.0999999999999998E-2</v>
      </c>
      <c r="X26" s="74">
        <v>0</v>
      </c>
      <c r="Y26" s="74">
        <v>0</v>
      </c>
      <c r="Z26" s="74"/>
      <c r="AA26" s="74">
        <v>0.95199999999999996</v>
      </c>
      <c r="AB26" s="74">
        <v>0.11600000000000001</v>
      </c>
      <c r="AC26" s="74">
        <v>3.5999999999999997E-2</v>
      </c>
      <c r="AD26" s="74">
        <v>4.3999999999999997E-2</v>
      </c>
      <c r="AE26" s="74">
        <v>1.2E-2</v>
      </c>
      <c r="AF26" s="74">
        <v>1E-3</v>
      </c>
      <c r="AG26" s="74"/>
      <c r="AH26" s="74">
        <v>4.0000000000000001E-3</v>
      </c>
      <c r="AI26" s="74">
        <v>0.81899999999999995</v>
      </c>
      <c r="AJ26" s="74">
        <v>1.4999999999999999E-2</v>
      </c>
      <c r="AK26" s="74">
        <v>0</v>
      </c>
      <c r="AM26" s="67">
        <v>8.1260884692831823</v>
      </c>
      <c r="AN26" s="67">
        <v>42.488235856594251</v>
      </c>
      <c r="AO26" s="67">
        <v>49.385675674122567</v>
      </c>
      <c r="AP26" s="67">
        <v>1.89</v>
      </c>
      <c r="AQ26" s="67">
        <v>0.03</v>
      </c>
      <c r="AS26" s="74">
        <v>1.2E-2</v>
      </c>
      <c r="AT26" s="74">
        <v>3.6999999999999998E-2</v>
      </c>
      <c r="AU26" s="74">
        <v>0.03</v>
      </c>
      <c r="AV26" s="74">
        <v>0</v>
      </c>
      <c r="AW26" s="74">
        <v>1E-3</v>
      </c>
      <c r="AX26" s="74">
        <v>8.0000000000000002E-3</v>
      </c>
      <c r="AY26" s="74">
        <v>6.0000000000000001E-3</v>
      </c>
      <c r="AZ26" s="74">
        <v>0.65900000000000003</v>
      </c>
      <c r="BA26" s="74">
        <v>8.1000000000000003E-2</v>
      </c>
      <c r="BB26" s="74">
        <v>0.14599999999999999</v>
      </c>
      <c r="BC26" s="74">
        <v>0.02</v>
      </c>
      <c r="BD26" s="74">
        <v>1</v>
      </c>
      <c r="BE26" s="74"/>
      <c r="BF26" s="67">
        <v>0.85870563022513513</v>
      </c>
      <c r="BG26" s="74">
        <v>0.15843164073630817</v>
      </c>
      <c r="BI26">
        <v>6.2</v>
      </c>
      <c r="BJ26">
        <v>1</v>
      </c>
      <c r="BK26">
        <v>1151</v>
      </c>
      <c r="BL26">
        <v>16</v>
      </c>
      <c r="BN26" s="67">
        <v>4.5999999999999996</v>
      </c>
      <c r="BO26" s="67">
        <v>2.7</v>
      </c>
      <c r="BP26">
        <v>1104</v>
      </c>
      <c r="BQ26" s="87">
        <v>65</v>
      </c>
    </row>
    <row r="27" spans="1:69" x14ac:dyDescent="0.2">
      <c r="A27" s="69" t="s">
        <v>161</v>
      </c>
      <c r="B27" t="s">
        <v>155</v>
      </c>
      <c r="C27" t="s">
        <v>43</v>
      </c>
      <c r="D27" t="s">
        <v>52</v>
      </c>
      <c r="E27" t="s">
        <v>148</v>
      </c>
      <c r="F27" t="s">
        <v>234</v>
      </c>
      <c r="H27" s="67">
        <v>50</v>
      </c>
      <c r="I27" s="67">
        <v>0.92</v>
      </c>
      <c r="J27" s="67">
        <v>5.56</v>
      </c>
      <c r="K27" s="67">
        <v>0.03</v>
      </c>
      <c r="L27" s="67">
        <v>2.09</v>
      </c>
      <c r="M27" s="67">
        <v>3.64</v>
      </c>
      <c r="N27" s="67">
        <v>0.14000000000000001</v>
      </c>
      <c r="O27" s="67"/>
      <c r="P27" s="67">
        <v>15.97</v>
      </c>
      <c r="Q27" s="67">
        <v>21.23</v>
      </c>
      <c r="R27" s="67">
        <v>0.25</v>
      </c>
      <c r="S27" s="67">
        <v>0.01</v>
      </c>
      <c r="T27" s="67">
        <v>99.81</v>
      </c>
      <c r="V27" s="74">
        <v>1.8340000000000001</v>
      </c>
      <c r="W27" s="74">
        <v>0.16600000000000001</v>
      </c>
      <c r="X27" s="74">
        <v>0</v>
      </c>
      <c r="Y27" s="74">
        <v>0</v>
      </c>
      <c r="Z27" s="74"/>
      <c r="AA27" s="74">
        <v>0.873</v>
      </c>
      <c r="AB27" s="74">
        <v>0.112</v>
      </c>
      <c r="AC27" s="74">
        <v>5.8000000000000003E-2</v>
      </c>
      <c r="AD27" s="74">
        <v>7.4999999999999997E-2</v>
      </c>
      <c r="AE27" s="74">
        <v>2.5000000000000001E-2</v>
      </c>
      <c r="AF27" s="74">
        <v>1E-3</v>
      </c>
      <c r="AG27" s="74"/>
      <c r="AH27" s="74">
        <v>4.0000000000000001E-3</v>
      </c>
      <c r="AI27" s="74">
        <v>0.83499999999999996</v>
      </c>
      <c r="AJ27" s="74">
        <v>1.7999999999999999E-2</v>
      </c>
      <c r="AK27" s="74">
        <v>0</v>
      </c>
      <c r="AM27" s="67">
        <v>9.2155066630435538</v>
      </c>
      <c r="AN27" s="67">
        <v>44.365850730072523</v>
      </c>
      <c r="AO27" s="67">
        <v>46.418642606883928</v>
      </c>
      <c r="AP27" s="67">
        <v>1.82</v>
      </c>
      <c r="AQ27" s="67">
        <v>0.04</v>
      </c>
      <c r="AS27" s="74">
        <v>2.5000000000000001E-2</v>
      </c>
      <c r="AT27" s="74">
        <v>6.5000000000000002E-2</v>
      </c>
      <c r="AU27" s="74">
        <v>0.05</v>
      </c>
      <c r="AV27" s="74">
        <v>0</v>
      </c>
      <c r="AW27" s="74">
        <v>1E-3</v>
      </c>
      <c r="AX27" s="74">
        <v>0.01</v>
      </c>
      <c r="AY27" s="74">
        <v>7.0000000000000001E-3</v>
      </c>
      <c r="AZ27" s="74">
        <v>0.61599999999999999</v>
      </c>
      <c r="BA27" s="74">
        <v>7.9000000000000001E-2</v>
      </c>
      <c r="BB27" s="74">
        <v>0.129</v>
      </c>
      <c r="BC27" s="74">
        <v>1.9E-2</v>
      </c>
      <c r="BD27" s="74">
        <v>1</v>
      </c>
      <c r="BE27" s="74"/>
      <c r="BF27" s="67">
        <v>0.83435521556496772</v>
      </c>
      <c r="BG27" s="74">
        <v>0.19185403227490033</v>
      </c>
      <c r="BI27">
        <v>3.1</v>
      </c>
      <c r="BJ27">
        <v>0.4</v>
      </c>
      <c r="BK27">
        <v>1095</v>
      </c>
      <c r="BL27">
        <v>16</v>
      </c>
      <c r="BN27" s="67">
        <v>2.7</v>
      </c>
      <c r="BO27" s="67">
        <v>2.2999999999999998</v>
      </c>
      <c r="BP27">
        <v>1065</v>
      </c>
      <c r="BQ27" s="87">
        <v>39</v>
      </c>
    </row>
    <row r="28" spans="1:69" x14ac:dyDescent="0.2">
      <c r="A28" s="69" t="s">
        <v>161</v>
      </c>
      <c r="B28" t="s">
        <v>155</v>
      </c>
      <c r="C28" t="s">
        <v>43</v>
      </c>
      <c r="D28" t="s">
        <v>52</v>
      </c>
      <c r="E28" t="s">
        <v>148</v>
      </c>
      <c r="F28" t="s">
        <v>234</v>
      </c>
      <c r="H28" s="67">
        <v>52.42</v>
      </c>
      <c r="I28" s="67">
        <v>0.24</v>
      </c>
      <c r="J28" s="67">
        <v>1.01</v>
      </c>
      <c r="K28" s="67">
        <v>0.01</v>
      </c>
      <c r="L28" s="67">
        <v>1.69</v>
      </c>
      <c r="M28" s="67">
        <v>7.62</v>
      </c>
      <c r="N28" s="67">
        <v>0.28999999999999998</v>
      </c>
      <c r="O28" s="67"/>
      <c r="P28" s="67">
        <v>14.7</v>
      </c>
      <c r="Q28" s="67">
        <v>21.29</v>
      </c>
      <c r="R28" s="67">
        <v>0.32</v>
      </c>
      <c r="S28" s="67">
        <v>0.01</v>
      </c>
      <c r="T28" s="67">
        <v>99.59</v>
      </c>
      <c r="V28" s="74">
        <v>1.9590000000000001</v>
      </c>
      <c r="W28" s="74">
        <v>4.1000000000000002E-2</v>
      </c>
      <c r="X28" s="74">
        <v>0</v>
      </c>
      <c r="Y28" s="74">
        <v>0</v>
      </c>
      <c r="Z28" s="74"/>
      <c r="AA28" s="74">
        <v>0.81899999999999995</v>
      </c>
      <c r="AB28" s="74">
        <v>0.23799999999999999</v>
      </c>
      <c r="AC28" s="74">
        <v>4.8000000000000001E-2</v>
      </c>
      <c r="AD28" s="74">
        <v>3.0000000000000001E-3</v>
      </c>
      <c r="AE28" s="74">
        <v>7.0000000000000001E-3</v>
      </c>
      <c r="AF28" s="74">
        <v>0</v>
      </c>
      <c r="AG28" s="74"/>
      <c r="AH28" s="74">
        <v>8.9999999999999993E-3</v>
      </c>
      <c r="AI28" s="74">
        <v>0.85199999999999998</v>
      </c>
      <c r="AJ28" s="74">
        <v>2.3E-2</v>
      </c>
      <c r="AK28" s="74">
        <v>1E-3</v>
      </c>
      <c r="AM28" s="67">
        <v>14.99057015503397</v>
      </c>
      <c r="AN28" s="67">
        <v>43.354831900638722</v>
      </c>
      <c r="AO28" s="67">
        <v>41.654597944327307</v>
      </c>
      <c r="AP28" s="67">
        <v>1.91</v>
      </c>
      <c r="AQ28" s="67">
        <v>0.05</v>
      </c>
      <c r="AS28" s="74">
        <v>7.0000000000000001E-3</v>
      </c>
      <c r="AT28" s="74">
        <v>2E-3</v>
      </c>
      <c r="AU28" s="74">
        <v>2.5999999999999999E-2</v>
      </c>
      <c r="AV28" s="74">
        <v>0</v>
      </c>
      <c r="AW28" s="74">
        <v>0</v>
      </c>
      <c r="AX28" s="74">
        <v>1E-3</v>
      </c>
      <c r="AY28" s="74">
        <v>2.1000000000000001E-2</v>
      </c>
      <c r="AZ28" s="74">
        <v>0.63400000000000001</v>
      </c>
      <c r="BA28" s="74">
        <v>0.184</v>
      </c>
      <c r="BB28" s="74">
        <v>9.2999999999999999E-2</v>
      </c>
      <c r="BC28" s="74">
        <v>3.1E-2</v>
      </c>
      <c r="BD28" s="74">
        <v>0.999</v>
      </c>
      <c r="BE28" s="74"/>
      <c r="BF28" s="67">
        <v>0.73536012588507083</v>
      </c>
      <c r="BG28" s="74">
        <v>0.34537496881874052</v>
      </c>
      <c r="BI28">
        <v>0.5</v>
      </c>
      <c r="BJ28">
        <v>0.6</v>
      </c>
      <c r="BK28">
        <v>1092</v>
      </c>
      <c r="BL28">
        <v>13</v>
      </c>
      <c r="BN28" s="67">
        <v>2</v>
      </c>
      <c r="BO28" s="67">
        <v>1.45</v>
      </c>
      <c r="BP28">
        <v>1000</v>
      </c>
      <c r="BQ28" s="87">
        <v>45.5</v>
      </c>
    </row>
    <row r="29" spans="1:69" x14ac:dyDescent="0.2">
      <c r="A29" s="69" t="s">
        <v>161</v>
      </c>
      <c r="B29" t="s">
        <v>155</v>
      </c>
      <c r="C29" t="s">
        <v>43</v>
      </c>
      <c r="D29" t="s">
        <v>52</v>
      </c>
      <c r="E29" t="s">
        <v>148</v>
      </c>
      <c r="F29" t="s">
        <v>234</v>
      </c>
      <c r="H29" s="67">
        <v>50.66</v>
      </c>
      <c r="I29" s="67">
        <v>0.62</v>
      </c>
      <c r="J29" s="67">
        <v>4.13</v>
      </c>
      <c r="K29" s="67">
        <v>0.04</v>
      </c>
      <c r="L29" s="67">
        <v>1.87</v>
      </c>
      <c r="M29" s="67">
        <v>3.5</v>
      </c>
      <c r="N29" s="67">
        <v>0.14000000000000001</v>
      </c>
      <c r="O29" s="67"/>
      <c r="P29" s="67">
        <v>16.649999999999999</v>
      </c>
      <c r="Q29" s="67">
        <v>20.96</v>
      </c>
      <c r="R29" s="67">
        <v>0.2</v>
      </c>
      <c r="S29" s="67">
        <v>0</v>
      </c>
      <c r="T29" s="67">
        <v>98.79</v>
      </c>
      <c r="V29" s="74">
        <v>1.873</v>
      </c>
      <c r="W29" s="74">
        <v>0.127</v>
      </c>
      <c r="X29" s="74">
        <v>0</v>
      </c>
      <c r="Y29" s="74">
        <v>0</v>
      </c>
      <c r="Z29" s="74"/>
      <c r="AA29" s="74">
        <v>0.91800000000000004</v>
      </c>
      <c r="AB29" s="74">
        <v>0.108</v>
      </c>
      <c r="AC29" s="74">
        <v>5.1999999999999998E-2</v>
      </c>
      <c r="AD29" s="74">
        <v>5.2999999999999999E-2</v>
      </c>
      <c r="AE29" s="74">
        <v>1.7000000000000001E-2</v>
      </c>
      <c r="AF29" s="74">
        <v>1E-3</v>
      </c>
      <c r="AG29" s="74"/>
      <c r="AH29" s="74">
        <v>5.0000000000000001E-3</v>
      </c>
      <c r="AI29" s="74">
        <v>0.83099999999999996</v>
      </c>
      <c r="AJ29" s="74">
        <v>1.4E-2</v>
      </c>
      <c r="AK29" s="74">
        <v>0</v>
      </c>
      <c r="AM29" s="67">
        <v>8.6183382453497632</v>
      </c>
      <c r="AN29" s="67">
        <v>43.415339293207182</v>
      </c>
      <c r="AO29" s="67">
        <v>47.966322461443063</v>
      </c>
      <c r="AP29" s="67">
        <v>1.86</v>
      </c>
      <c r="AQ29" s="67">
        <v>0.03</v>
      </c>
      <c r="AS29" s="74">
        <v>1.7000000000000001E-2</v>
      </c>
      <c r="AT29" s="74">
        <v>4.7E-2</v>
      </c>
      <c r="AU29" s="74">
        <v>4.4999999999999998E-2</v>
      </c>
      <c r="AV29" s="74">
        <v>0</v>
      </c>
      <c r="AW29" s="74">
        <v>1E-3</v>
      </c>
      <c r="AX29" s="74">
        <v>7.0000000000000001E-3</v>
      </c>
      <c r="AY29" s="74">
        <v>7.0000000000000001E-3</v>
      </c>
      <c r="AZ29" s="74">
        <v>0.64500000000000002</v>
      </c>
      <c r="BA29" s="74">
        <v>7.5999999999999998E-2</v>
      </c>
      <c r="BB29" s="74">
        <v>0.13600000000000001</v>
      </c>
      <c r="BC29" s="74">
        <v>1.7999999999999999E-2</v>
      </c>
      <c r="BD29" s="74">
        <v>1</v>
      </c>
      <c r="BE29" s="74"/>
      <c r="BF29" s="67">
        <v>0.84769126230149583</v>
      </c>
      <c r="BG29" s="74">
        <v>0.17307089031724102</v>
      </c>
      <c r="BI29">
        <v>4</v>
      </c>
      <c r="BJ29">
        <v>0.7</v>
      </c>
      <c r="BK29">
        <v>1147</v>
      </c>
      <c r="BL29">
        <v>14</v>
      </c>
      <c r="BN29" s="67">
        <v>3.6</v>
      </c>
      <c r="BO29" s="67">
        <v>2.15</v>
      </c>
      <c r="BP29">
        <v>1049</v>
      </c>
      <c r="BQ29" s="87">
        <v>45</v>
      </c>
    </row>
    <row r="30" spans="1:69" x14ac:dyDescent="0.2">
      <c r="A30" s="69" t="s">
        <v>161</v>
      </c>
      <c r="B30" t="s">
        <v>155</v>
      </c>
      <c r="C30" t="s">
        <v>43</v>
      </c>
      <c r="D30" t="s">
        <v>52</v>
      </c>
      <c r="E30" t="s">
        <v>149</v>
      </c>
      <c r="F30" t="s">
        <v>234</v>
      </c>
      <c r="H30" s="67">
        <v>51.61</v>
      </c>
      <c r="I30" s="67">
        <v>0.43</v>
      </c>
      <c r="J30" s="67">
        <v>1.92</v>
      </c>
      <c r="K30" s="67">
        <v>0.02</v>
      </c>
      <c r="L30" s="67">
        <v>1.62</v>
      </c>
      <c r="M30" s="67">
        <v>6.75</v>
      </c>
      <c r="N30" s="67">
        <v>0.26</v>
      </c>
      <c r="O30" s="67"/>
      <c r="P30" s="67">
        <v>15.06</v>
      </c>
      <c r="Q30" s="67">
        <v>21.07</v>
      </c>
      <c r="R30" s="67">
        <v>0.27</v>
      </c>
      <c r="S30" s="67">
        <v>0</v>
      </c>
      <c r="T30" s="67">
        <v>99</v>
      </c>
      <c r="V30" s="74">
        <v>1.9319999999999999</v>
      </c>
      <c r="W30" s="74">
        <v>6.8000000000000005E-2</v>
      </c>
      <c r="X30" s="74">
        <v>0</v>
      </c>
      <c r="Y30" s="74">
        <v>0</v>
      </c>
      <c r="Z30" s="74"/>
      <c r="AA30" s="74">
        <v>0.84</v>
      </c>
      <c r="AB30" s="74">
        <v>0.21099999999999999</v>
      </c>
      <c r="AC30" s="74">
        <v>4.5999999999999999E-2</v>
      </c>
      <c r="AD30" s="74">
        <v>1.7000000000000001E-2</v>
      </c>
      <c r="AE30" s="74">
        <v>1.2E-2</v>
      </c>
      <c r="AF30" s="74">
        <v>0</v>
      </c>
      <c r="AG30" s="74"/>
      <c r="AH30" s="74">
        <v>8.0000000000000002E-3</v>
      </c>
      <c r="AI30" s="74">
        <v>0.84499999999999997</v>
      </c>
      <c r="AJ30" s="74">
        <v>0.02</v>
      </c>
      <c r="AK30" s="74">
        <v>0</v>
      </c>
      <c r="AM30" s="67">
        <v>13.587832679580769</v>
      </c>
      <c r="AN30" s="67">
        <v>43.331811938588451</v>
      </c>
      <c r="AO30" s="67">
        <v>43.080355381830778</v>
      </c>
      <c r="AP30" s="67">
        <v>1.9</v>
      </c>
      <c r="AQ30" s="67">
        <v>0.04</v>
      </c>
      <c r="AS30" s="74">
        <v>1.2E-2</v>
      </c>
      <c r="AT30" s="74">
        <v>1.2E-2</v>
      </c>
      <c r="AU30" s="74">
        <v>3.2000000000000001E-2</v>
      </c>
      <c r="AV30" s="74">
        <v>0</v>
      </c>
      <c r="AW30" s="74">
        <v>0</v>
      </c>
      <c r="AX30" s="74">
        <v>5.0000000000000001E-3</v>
      </c>
      <c r="AY30" s="74">
        <v>1.4E-2</v>
      </c>
      <c r="AZ30" s="74">
        <v>0.63100000000000001</v>
      </c>
      <c r="BA30" s="74">
        <v>0.159</v>
      </c>
      <c r="BB30" s="74">
        <v>0.105</v>
      </c>
      <c r="BC30" s="74">
        <v>0.03</v>
      </c>
      <c r="BD30" s="74">
        <v>1</v>
      </c>
      <c r="BE30" s="74"/>
      <c r="BF30" s="67">
        <v>0.7602211550357747</v>
      </c>
      <c r="BG30" s="74">
        <v>0.30279216658549907</v>
      </c>
      <c r="BI30">
        <v>1</v>
      </c>
      <c r="BJ30">
        <v>0.4</v>
      </c>
      <c r="BK30">
        <v>1062</v>
      </c>
      <c r="BL30">
        <v>26</v>
      </c>
      <c r="BN30" s="67">
        <v>2</v>
      </c>
      <c r="BO30" s="67">
        <v>0.7</v>
      </c>
      <c r="BP30">
        <v>999</v>
      </c>
      <c r="BQ30" s="87">
        <v>27.5</v>
      </c>
    </row>
    <row r="31" spans="1:69" x14ac:dyDescent="0.2">
      <c r="A31" s="69" t="s">
        <v>161</v>
      </c>
      <c r="B31" t="s">
        <v>155</v>
      </c>
      <c r="C31" t="s">
        <v>43</v>
      </c>
      <c r="D31" t="s">
        <v>52</v>
      </c>
      <c r="E31" t="s">
        <v>148</v>
      </c>
      <c r="F31" t="s">
        <v>235</v>
      </c>
      <c r="H31" s="67">
        <v>51.76</v>
      </c>
      <c r="I31" s="67">
        <v>0.31</v>
      </c>
      <c r="J31" s="67">
        <v>1.0900000000000001</v>
      </c>
      <c r="K31" s="67">
        <v>0.03</v>
      </c>
      <c r="L31" s="67">
        <v>1.92</v>
      </c>
      <c r="M31" s="67">
        <v>7.6</v>
      </c>
      <c r="N31" s="67">
        <v>0.26</v>
      </c>
      <c r="O31" s="67"/>
      <c r="P31" s="67">
        <v>14.51</v>
      </c>
      <c r="Q31" s="67">
        <v>21.23</v>
      </c>
      <c r="R31" s="67">
        <v>0.26</v>
      </c>
      <c r="S31" s="67">
        <v>0.02</v>
      </c>
      <c r="T31" s="67">
        <v>98.98</v>
      </c>
      <c r="V31" s="74">
        <v>1.9490000000000001</v>
      </c>
      <c r="W31" s="74">
        <v>4.8000000000000001E-2</v>
      </c>
      <c r="X31" s="74">
        <v>3.0000000000000001E-3</v>
      </c>
      <c r="Y31" s="74">
        <v>0</v>
      </c>
      <c r="Z31" s="74"/>
      <c r="AA31" s="74">
        <v>0.81499999999999995</v>
      </c>
      <c r="AB31" s="74">
        <v>0.23899999999999999</v>
      </c>
      <c r="AC31" s="74">
        <v>5.3999999999999999E-2</v>
      </c>
      <c r="AD31" s="74">
        <v>0</v>
      </c>
      <c r="AE31" s="74">
        <v>6.0000000000000001E-3</v>
      </c>
      <c r="AF31" s="74">
        <v>1E-3</v>
      </c>
      <c r="AG31" s="74"/>
      <c r="AH31" s="74">
        <v>8.0000000000000002E-3</v>
      </c>
      <c r="AI31" s="74">
        <v>0.85599999999999998</v>
      </c>
      <c r="AJ31" s="74">
        <v>1.9E-2</v>
      </c>
      <c r="AK31" s="74">
        <v>1E-3</v>
      </c>
      <c r="AM31" s="67">
        <v>15.304451953543481</v>
      </c>
      <c r="AN31" s="67">
        <v>43.403064539263127</v>
      </c>
      <c r="AO31" s="67">
        <v>41.292483507193388</v>
      </c>
      <c r="AP31" s="67">
        <v>1.91</v>
      </c>
      <c r="AQ31" s="67">
        <v>0.04</v>
      </c>
      <c r="AS31" s="74">
        <v>6.0000000000000001E-3</v>
      </c>
      <c r="AT31" s="74">
        <v>0</v>
      </c>
      <c r="AU31" s="74">
        <v>3.5999999999999997E-2</v>
      </c>
      <c r="AV31" s="74">
        <v>0</v>
      </c>
      <c r="AW31" s="74">
        <v>1E-3</v>
      </c>
      <c r="AX31" s="74">
        <v>0</v>
      </c>
      <c r="AY31" s="74">
        <v>1.7999999999999999E-2</v>
      </c>
      <c r="AZ31" s="74">
        <v>0.63</v>
      </c>
      <c r="BA31" s="74">
        <v>0.185</v>
      </c>
      <c r="BB31" s="74">
        <v>9.2999999999999999E-2</v>
      </c>
      <c r="BC31" s="74">
        <v>3.1E-2</v>
      </c>
      <c r="BD31" s="74">
        <v>0.999</v>
      </c>
      <c r="BE31" s="74"/>
      <c r="BF31" s="67"/>
      <c r="BG31" s="74"/>
      <c r="BI31">
        <v>0.5</v>
      </c>
      <c r="BJ31">
        <v>0.5</v>
      </c>
      <c r="BK31">
        <v>1094</v>
      </c>
      <c r="BL31">
        <v>10</v>
      </c>
      <c r="BN31" s="67">
        <v>2.5</v>
      </c>
      <c r="BO31" s="67">
        <v>1.5</v>
      </c>
      <c r="BP31">
        <v>1001</v>
      </c>
      <c r="BQ31" s="87">
        <v>46.5</v>
      </c>
    </row>
    <row r="32" spans="1:69" x14ac:dyDescent="0.2">
      <c r="A32" s="69"/>
      <c r="B32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M32" s="67"/>
      <c r="AN32" s="67"/>
      <c r="AO32" s="67"/>
      <c r="AP32" s="67"/>
      <c r="AQ32" s="67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67"/>
      <c r="BG32" s="74"/>
      <c r="BN32" s="67"/>
      <c r="BO32" s="67"/>
      <c r="BQ32" s="87"/>
    </row>
    <row r="33" spans="1:69" x14ac:dyDescent="0.2">
      <c r="A33" s="68" t="s">
        <v>163</v>
      </c>
      <c r="B33" s="73" t="s">
        <v>164</v>
      </c>
      <c r="C33" t="s">
        <v>238</v>
      </c>
      <c r="D33" t="s">
        <v>90</v>
      </c>
      <c r="E33" t="s">
        <v>148</v>
      </c>
      <c r="F33" t="s">
        <v>235</v>
      </c>
      <c r="G33" t="s">
        <v>253</v>
      </c>
      <c r="H33" s="67">
        <v>51.89</v>
      </c>
      <c r="I33" s="67">
        <v>0.42</v>
      </c>
      <c r="J33" s="67">
        <v>2.02</v>
      </c>
      <c r="K33" s="67">
        <v>0</v>
      </c>
      <c r="L33" s="67">
        <v>2.58</v>
      </c>
      <c r="M33" s="67">
        <v>6.31</v>
      </c>
      <c r="N33" s="67">
        <v>0.32</v>
      </c>
      <c r="O33" s="67"/>
      <c r="P33" s="67">
        <v>15.16</v>
      </c>
      <c r="Q33" s="67">
        <v>21.33</v>
      </c>
      <c r="R33" s="67">
        <v>0.28999999999999998</v>
      </c>
      <c r="S33" s="67">
        <v>0.03</v>
      </c>
      <c r="T33" s="67">
        <v>100.35</v>
      </c>
      <c r="V33" s="74">
        <v>1.92</v>
      </c>
      <c r="W33" s="74">
        <v>0.08</v>
      </c>
      <c r="X33" s="74">
        <v>0</v>
      </c>
      <c r="Y33" s="74">
        <v>0</v>
      </c>
      <c r="Z33" s="74"/>
      <c r="AA33" s="74">
        <v>0.83599999999999997</v>
      </c>
      <c r="AB33" s="74">
        <v>0.19500000000000001</v>
      </c>
      <c r="AC33" s="74">
        <v>7.1999999999999995E-2</v>
      </c>
      <c r="AD33" s="74">
        <v>8.0000000000000002E-3</v>
      </c>
      <c r="AE33" s="74">
        <v>1.2E-2</v>
      </c>
      <c r="AF33" s="74">
        <v>0</v>
      </c>
      <c r="AG33" s="74"/>
      <c r="AH33" s="74">
        <v>0.01</v>
      </c>
      <c r="AI33" s="74">
        <v>0.84499999999999997</v>
      </c>
      <c r="AJ33" s="74">
        <v>2.1000000000000001E-2</v>
      </c>
      <c r="AK33" s="74">
        <v>1E-3</v>
      </c>
      <c r="AM33" s="67">
        <v>14.14428565931104</v>
      </c>
      <c r="AN33" s="67">
        <v>43.167037145988303</v>
      </c>
      <c r="AO33" s="67">
        <v>42.688677194700666</v>
      </c>
      <c r="AP33" s="67">
        <v>1.88</v>
      </c>
      <c r="AQ33" s="67">
        <v>0.04</v>
      </c>
      <c r="AS33" s="74">
        <v>1.2E-2</v>
      </c>
      <c r="AT33" s="74">
        <v>5.0000000000000001E-3</v>
      </c>
      <c r="AU33" s="74">
        <v>5.1999999999999998E-2</v>
      </c>
      <c r="AV33" s="74">
        <v>0</v>
      </c>
      <c r="AW33" s="74">
        <v>0</v>
      </c>
      <c r="AX33" s="74">
        <v>2E-3</v>
      </c>
      <c r="AY33" s="74">
        <v>1.9E-2</v>
      </c>
      <c r="AZ33" s="74">
        <v>0.63</v>
      </c>
      <c r="BA33" s="74">
        <v>0.14699999999999999</v>
      </c>
      <c r="BB33" s="74">
        <v>0.10299999999999999</v>
      </c>
      <c r="BC33" s="74">
        <v>2.9000000000000001E-2</v>
      </c>
      <c r="BD33" s="74">
        <v>0.999</v>
      </c>
      <c r="BE33" s="74"/>
      <c r="BF33" s="67">
        <v>0.75112531620700762</v>
      </c>
      <c r="BG33" s="74">
        <v>0.31625622984462037</v>
      </c>
      <c r="BI33">
        <v>2.4</v>
      </c>
      <c r="BJ33">
        <v>0.7</v>
      </c>
      <c r="BK33">
        <v>1053</v>
      </c>
      <c r="BL33">
        <v>24</v>
      </c>
      <c r="BN33" s="67">
        <v>2</v>
      </c>
      <c r="BO33" s="67">
        <v>1</v>
      </c>
      <c r="BP33">
        <v>997</v>
      </c>
      <c r="BQ33" s="87">
        <v>39.5</v>
      </c>
    </row>
    <row r="34" spans="1:69" x14ac:dyDescent="0.2">
      <c r="A34" s="68" t="s">
        <v>163</v>
      </c>
      <c r="B34" s="73" t="s">
        <v>164</v>
      </c>
      <c r="C34" t="s">
        <v>238</v>
      </c>
      <c r="D34" t="s">
        <v>90</v>
      </c>
      <c r="E34" t="s">
        <v>148</v>
      </c>
      <c r="F34" t="s">
        <v>235</v>
      </c>
      <c r="G34" t="s">
        <v>253</v>
      </c>
      <c r="H34" s="67">
        <v>53.13</v>
      </c>
      <c r="I34" s="67">
        <v>0.4</v>
      </c>
      <c r="J34" s="67">
        <v>2.19</v>
      </c>
      <c r="K34" s="67">
        <v>0.02</v>
      </c>
      <c r="L34" s="67">
        <v>2.31</v>
      </c>
      <c r="M34" s="67">
        <v>5.0199999999999996</v>
      </c>
      <c r="N34" s="67">
        <v>0.12</v>
      </c>
      <c r="O34" s="67"/>
      <c r="P34" s="67">
        <v>18.27</v>
      </c>
      <c r="Q34" s="67">
        <v>19.27</v>
      </c>
      <c r="R34" s="67">
        <v>0.28999999999999998</v>
      </c>
      <c r="S34" s="67">
        <v>0.05</v>
      </c>
      <c r="T34" s="67">
        <v>101.07</v>
      </c>
      <c r="V34" s="74">
        <v>1.9219999999999999</v>
      </c>
      <c r="W34" s="74">
        <v>7.8E-2</v>
      </c>
      <c r="X34" s="74">
        <v>0</v>
      </c>
      <c r="Y34" s="74">
        <v>0</v>
      </c>
      <c r="Z34" s="74"/>
      <c r="AA34" s="74">
        <v>0.98499999999999999</v>
      </c>
      <c r="AB34" s="74">
        <v>0.152</v>
      </c>
      <c r="AC34" s="74">
        <v>6.3E-2</v>
      </c>
      <c r="AD34" s="74">
        <v>1.4999999999999999E-2</v>
      </c>
      <c r="AE34" s="74">
        <v>1.0999999999999999E-2</v>
      </c>
      <c r="AF34" s="74">
        <v>1E-3</v>
      </c>
      <c r="AG34" s="74"/>
      <c r="AH34" s="74">
        <v>4.0000000000000001E-3</v>
      </c>
      <c r="AI34" s="74">
        <v>0.747</v>
      </c>
      <c r="AJ34" s="74">
        <v>0.02</v>
      </c>
      <c r="AK34" s="74">
        <v>2E-3</v>
      </c>
      <c r="AM34" s="67">
        <v>11.20007654455674</v>
      </c>
      <c r="AN34" s="67">
        <v>38.289117413417557</v>
      </c>
      <c r="AO34" s="67">
        <v>50.510806042025699</v>
      </c>
      <c r="AP34" s="67">
        <v>1.88</v>
      </c>
      <c r="AQ34" s="67">
        <v>0.04</v>
      </c>
      <c r="AS34" s="74">
        <v>1.0999999999999999E-2</v>
      </c>
      <c r="AT34" s="74">
        <v>1.0999999999999999E-2</v>
      </c>
      <c r="AU34" s="74">
        <v>4.4999999999999998E-2</v>
      </c>
      <c r="AV34" s="74">
        <v>0</v>
      </c>
      <c r="AW34" s="74">
        <v>1E-3</v>
      </c>
      <c r="AX34" s="74">
        <v>4.0000000000000001E-3</v>
      </c>
      <c r="AY34" s="74">
        <v>1.6E-2</v>
      </c>
      <c r="AZ34" s="74">
        <v>0.58899999999999997</v>
      </c>
      <c r="BA34" s="74">
        <v>9.0999999999999998E-2</v>
      </c>
      <c r="BB34" s="74">
        <v>0.19800000000000001</v>
      </c>
      <c r="BC34" s="74">
        <v>3.2000000000000001E-2</v>
      </c>
      <c r="BD34" s="74">
        <v>0.998</v>
      </c>
      <c r="BE34" s="74"/>
      <c r="BF34" s="67">
        <v>0.81850727011005453</v>
      </c>
      <c r="BG34" s="74">
        <v>0.21589734233412394</v>
      </c>
      <c r="BI34">
        <v>1.4</v>
      </c>
      <c r="BJ34">
        <v>0.5</v>
      </c>
      <c r="BK34">
        <v>1091</v>
      </c>
      <c r="BL34">
        <v>31</v>
      </c>
      <c r="BN34" s="67">
        <v>4.4000000000000004</v>
      </c>
      <c r="BO34" s="67">
        <v>2.9</v>
      </c>
      <c r="BP34">
        <v>1078</v>
      </c>
      <c r="BQ34" s="87">
        <v>73</v>
      </c>
    </row>
    <row r="35" spans="1:69" x14ac:dyDescent="0.2">
      <c r="A35" s="68" t="s">
        <v>163</v>
      </c>
      <c r="B35" s="73" t="s">
        <v>164</v>
      </c>
      <c r="C35" t="s">
        <v>238</v>
      </c>
      <c r="D35" t="s">
        <v>151</v>
      </c>
      <c r="E35" t="s">
        <v>148</v>
      </c>
      <c r="F35" t="s">
        <v>235</v>
      </c>
      <c r="G35" t="s">
        <v>253</v>
      </c>
      <c r="H35" s="67">
        <v>52.76</v>
      </c>
      <c r="I35" s="67">
        <v>0.18</v>
      </c>
      <c r="J35" s="67">
        <v>0.62</v>
      </c>
      <c r="K35" s="67">
        <v>0</v>
      </c>
      <c r="L35" s="67">
        <v>2.2799999999999998</v>
      </c>
      <c r="M35" s="67">
        <v>8.7100000000000009</v>
      </c>
      <c r="N35" s="67">
        <v>0.52</v>
      </c>
      <c r="O35" s="67"/>
      <c r="P35" s="67">
        <v>13.97</v>
      </c>
      <c r="Q35" s="67">
        <v>21.03</v>
      </c>
      <c r="R35" s="67">
        <v>0.43</v>
      </c>
      <c r="S35" s="67">
        <v>0.06</v>
      </c>
      <c r="T35" s="67">
        <v>100.55</v>
      </c>
      <c r="V35" s="74">
        <v>1.966</v>
      </c>
      <c r="W35" s="74">
        <v>2.7E-2</v>
      </c>
      <c r="X35" s="74">
        <v>5.0000000000000001E-3</v>
      </c>
      <c r="Y35" s="74">
        <v>1E-3</v>
      </c>
      <c r="Z35" s="74"/>
      <c r="AA35" s="74">
        <v>0.77600000000000002</v>
      </c>
      <c r="AB35" s="74">
        <v>0.27100000000000002</v>
      </c>
      <c r="AC35" s="74">
        <v>6.2E-2</v>
      </c>
      <c r="AD35" s="74">
        <v>0</v>
      </c>
      <c r="AE35" s="74">
        <v>0</v>
      </c>
      <c r="AF35" s="74">
        <v>0</v>
      </c>
      <c r="AG35" s="74"/>
      <c r="AH35" s="74">
        <v>1.6E-2</v>
      </c>
      <c r="AI35" s="74">
        <v>0.84</v>
      </c>
      <c r="AJ35" s="74">
        <v>3.1E-2</v>
      </c>
      <c r="AK35" s="74">
        <v>3.0000000000000001E-3</v>
      </c>
      <c r="AM35" s="67">
        <v>17.814645827629871</v>
      </c>
      <c r="AN35" s="67">
        <v>42.709446654910977</v>
      </c>
      <c r="AO35" s="67">
        <v>39.475907517459163</v>
      </c>
      <c r="AP35" s="67">
        <v>1.89</v>
      </c>
      <c r="AQ35" s="67">
        <v>0.06</v>
      </c>
      <c r="AS35" s="74">
        <v>0</v>
      </c>
      <c r="AT35" s="74">
        <v>0</v>
      </c>
      <c r="AU35" s="74">
        <v>2.9000000000000001E-2</v>
      </c>
      <c r="AV35" s="74">
        <v>0</v>
      </c>
      <c r="AW35" s="74">
        <v>0</v>
      </c>
      <c r="AX35" s="74">
        <v>0</v>
      </c>
      <c r="AY35" s="74">
        <v>3.1E-2</v>
      </c>
      <c r="AZ35" s="74">
        <v>0.60099999999999998</v>
      </c>
      <c r="BA35" s="74">
        <v>0.21</v>
      </c>
      <c r="BB35" s="74">
        <v>8.7999999999999995E-2</v>
      </c>
      <c r="BC35" s="74">
        <v>3.9E-2</v>
      </c>
      <c r="BD35" s="74">
        <v>0.997</v>
      </c>
      <c r="BE35" s="74"/>
      <c r="BF35" s="67">
        <v>0.68815960934221809</v>
      </c>
      <c r="BG35" s="74">
        <v>0.42783070979811061</v>
      </c>
      <c r="BI35">
        <v>0.8</v>
      </c>
      <c r="BJ35">
        <v>0.8</v>
      </c>
      <c r="BK35">
        <v>1112</v>
      </c>
      <c r="BL35">
        <v>10</v>
      </c>
      <c r="BN35" s="67">
        <v>2.6</v>
      </c>
      <c r="BO35" s="67">
        <v>2</v>
      </c>
      <c r="BP35">
        <v>949</v>
      </c>
      <c r="BQ35" s="87">
        <v>60.5</v>
      </c>
    </row>
    <row r="36" spans="1:69" x14ac:dyDescent="0.2">
      <c r="A36" s="68" t="s">
        <v>163</v>
      </c>
      <c r="B36" s="73" t="s">
        <v>164</v>
      </c>
      <c r="C36" t="s">
        <v>238</v>
      </c>
      <c r="D36" t="s">
        <v>151</v>
      </c>
      <c r="E36" t="s">
        <v>148</v>
      </c>
      <c r="F36" t="s">
        <v>235</v>
      </c>
      <c r="G36" t="s">
        <v>253</v>
      </c>
      <c r="H36" s="67">
        <v>50.66</v>
      </c>
      <c r="I36" s="67">
        <v>0.67</v>
      </c>
      <c r="J36" s="67">
        <v>2.9</v>
      </c>
      <c r="K36" s="67">
        <v>0.01</v>
      </c>
      <c r="L36" s="67">
        <v>2.75</v>
      </c>
      <c r="M36" s="67">
        <v>6.77</v>
      </c>
      <c r="N36" s="67">
        <v>0.3</v>
      </c>
      <c r="O36" s="67"/>
      <c r="P36" s="67">
        <v>15.63</v>
      </c>
      <c r="Q36" s="67">
        <v>19</v>
      </c>
      <c r="R36" s="67">
        <v>0.3</v>
      </c>
      <c r="S36" s="67">
        <v>0.17</v>
      </c>
      <c r="T36" s="67">
        <v>99.17</v>
      </c>
      <c r="V36" s="74">
        <v>1.893</v>
      </c>
      <c r="W36" s="74">
        <v>0.107</v>
      </c>
      <c r="X36" s="74">
        <v>0</v>
      </c>
      <c r="Y36" s="74">
        <v>0</v>
      </c>
      <c r="Z36" s="74"/>
      <c r="AA36" s="74">
        <v>0.871</v>
      </c>
      <c r="AB36" s="74">
        <v>0.21199999999999999</v>
      </c>
      <c r="AC36" s="74">
        <v>7.6999999999999999E-2</v>
      </c>
      <c r="AD36" s="74">
        <v>2.1000000000000001E-2</v>
      </c>
      <c r="AE36" s="74">
        <v>1.9E-2</v>
      </c>
      <c r="AF36" s="74">
        <v>0</v>
      </c>
      <c r="AG36" s="74"/>
      <c r="AH36" s="74">
        <v>8.9999999999999993E-3</v>
      </c>
      <c r="AI36" s="74">
        <v>0.76100000000000001</v>
      </c>
      <c r="AJ36" s="74">
        <v>2.1999999999999999E-2</v>
      </c>
      <c r="AK36" s="74">
        <v>8.0000000000000002E-3</v>
      </c>
      <c r="AM36" s="67">
        <v>15.46716578810242</v>
      </c>
      <c r="AN36" s="67">
        <v>39.424984201531323</v>
      </c>
      <c r="AO36" s="67">
        <v>45.107850010366249</v>
      </c>
      <c r="AP36" s="67">
        <v>1.84</v>
      </c>
      <c r="AQ36" s="67">
        <v>0.04</v>
      </c>
      <c r="AS36" s="74">
        <v>1.9E-2</v>
      </c>
      <c r="AT36" s="74">
        <v>1.4999999999999999E-2</v>
      </c>
      <c r="AU36" s="74">
        <v>5.3999999999999999E-2</v>
      </c>
      <c r="AV36" s="74">
        <v>0</v>
      </c>
      <c r="AW36" s="74">
        <v>0</v>
      </c>
      <c r="AX36" s="74">
        <v>5.0000000000000001E-3</v>
      </c>
      <c r="AY36" s="74">
        <v>1.7000000000000001E-2</v>
      </c>
      <c r="AZ36" s="74">
        <v>0.54100000000000004</v>
      </c>
      <c r="BA36" s="74">
        <v>0.13200000000000001</v>
      </c>
      <c r="BB36" s="74">
        <v>0.16500000000000001</v>
      </c>
      <c r="BC36" s="74">
        <v>4.4999999999999998E-2</v>
      </c>
      <c r="BD36" s="74">
        <v>0.99199999999999999</v>
      </c>
      <c r="BE36" s="74"/>
      <c r="BF36" s="67">
        <v>0.74466096980376806</v>
      </c>
      <c r="BG36" s="74">
        <v>0.32895358964787852</v>
      </c>
      <c r="BI36">
        <v>1.2</v>
      </c>
      <c r="BJ36">
        <v>0.3</v>
      </c>
      <c r="BK36">
        <v>1075</v>
      </c>
      <c r="BL36">
        <v>18</v>
      </c>
      <c r="BN36" s="67">
        <v>1.5</v>
      </c>
      <c r="BO36" s="67">
        <v>0.5</v>
      </c>
      <c r="BP36">
        <v>997</v>
      </c>
      <c r="BQ36" s="87">
        <v>42.5</v>
      </c>
    </row>
    <row r="37" spans="1:69" x14ac:dyDescent="0.2">
      <c r="A37" s="68" t="s">
        <v>163</v>
      </c>
      <c r="B37" s="73" t="s">
        <v>164</v>
      </c>
      <c r="C37" t="s">
        <v>83</v>
      </c>
      <c r="D37" t="s">
        <v>90</v>
      </c>
      <c r="E37" t="s">
        <v>148</v>
      </c>
      <c r="F37" t="s">
        <v>235</v>
      </c>
      <c r="G37" t="s">
        <v>253</v>
      </c>
      <c r="H37" s="67">
        <v>49.63</v>
      </c>
      <c r="I37" s="67">
        <v>0.8</v>
      </c>
      <c r="J37" s="67">
        <v>5.52</v>
      </c>
      <c r="K37" s="67">
        <v>0.05</v>
      </c>
      <c r="L37" s="67">
        <v>4.7300000000000004</v>
      </c>
      <c r="M37" s="67">
        <v>3.31</v>
      </c>
      <c r="N37" s="67">
        <v>0.15</v>
      </c>
      <c r="O37" s="67"/>
      <c r="P37" s="67">
        <v>15.69</v>
      </c>
      <c r="Q37" s="67">
        <v>21.01</v>
      </c>
      <c r="R37" s="67">
        <v>0.37</v>
      </c>
      <c r="S37" s="67">
        <v>0</v>
      </c>
      <c r="T37" s="67">
        <v>101.25</v>
      </c>
      <c r="V37" s="74">
        <v>1.8069999999999999</v>
      </c>
      <c r="W37" s="74">
        <v>0.193</v>
      </c>
      <c r="X37" s="74">
        <v>0</v>
      </c>
      <c r="Y37" s="74">
        <v>0</v>
      </c>
      <c r="Z37" s="74"/>
      <c r="AA37" s="74">
        <v>0.85199999999999998</v>
      </c>
      <c r="AB37" s="74">
        <v>0.10100000000000001</v>
      </c>
      <c r="AC37" s="74">
        <v>0.13</v>
      </c>
      <c r="AD37" s="74">
        <v>4.3999999999999997E-2</v>
      </c>
      <c r="AE37" s="74">
        <v>2.1999999999999999E-2</v>
      </c>
      <c r="AF37" s="74">
        <v>1E-3</v>
      </c>
      <c r="AG37" s="74"/>
      <c r="AH37" s="74">
        <v>5.0000000000000001E-3</v>
      </c>
      <c r="AI37" s="74">
        <v>0.82</v>
      </c>
      <c r="AJ37" s="74">
        <v>2.5999999999999999E-2</v>
      </c>
      <c r="AK37" s="74">
        <v>0</v>
      </c>
      <c r="AM37" s="67">
        <v>12.31974654976581</v>
      </c>
      <c r="AN37" s="67">
        <v>42.999907703993919</v>
      </c>
      <c r="AO37" s="67">
        <v>44.68034574624027</v>
      </c>
      <c r="AP37" s="67">
        <v>1.77</v>
      </c>
      <c r="AQ37" s="67">
        <v>0.05</v>
      </c>
      <c r="AS37" s="74">
        <v>2.1999999999999999E-2</v>
      </c>
      <c r="AT37" s="74">
        <v>3.7999999999999999E-2</v>
      </c>
      <c r="AU37" s="74">
        <v>0.111</v>
      </c>
      <c r="AV37" s="74">
        <v>0</v>
      </c>
      <c r="AW37" s="74">
        <v>1E-3</v>
      </c>
      <c r="AX37" s="74">
        <v>6.0000000000000001E-3</v>
      </c>
      <c r="AY37" s="74">
        <v>1.7999999999999999E-2</v>
      </c>
      <c r="AZ37" s="74">
        <v>0.57999999999999996</v>
      </c>
      <c r="BA37" s="74">
        <v>6.9000000000000006E-2</v>
      </c>
      <c r="BB37" s="74">
        <v>0.13600000000000001</v>
      </c>
      <c r="BC37" s="74">
        <v>1.7999999999999999E-2</v>
      </c>
      <c r="BD37" s="74">
        <v>1</v>
      </c>
      <c r="BE37" s="74"/>
      <c r="BF37" s="67">
        <v>0.78386444559092328</v>
      </c>
      <c r="BG37" s="74">
        <v>0.26768642447418739</v>
      </c>
      <c r="BI37">
        <v>3.5</v>
      </c>
      <c r="BJ37">
        <v>0.4</v>
      </c>
      <c r="BK37">
        <v>1054</v>
      </c>
      <c r="BL37">
        <v>11</v>
      </c>
      <c r="BN37" s="67">
        <v>2</v>
      </c>
      <c r="BO37" s="67">
        <v>0.85</v>
      </c>
      <c r="BP37">
        <v>1046</v>
      </c>
      <c r="BQ37" s="87">
        <v>20.5</v>
      </c>
    </row>
    <row r="38" spans="1:69" x14ac:dyDescent="0.2">
      <c r="A38" s="68" t="s">
        <v>163</v>
      </c>
      <c r="B38" s="73" t="s">
        <v>164</v>
      </c>
      <c r="C38" t="s">
        <v>83</v>
      </c>
      <c r="D38" t="s">
        <v>90</v>
      </c>
      <c r="E38" t="s">
        <v>148</v>
      </c>
      <c r="F38" t="s">
        <v>235</v>
      </c>
      <c r="G38" t="s">
        <v>253</v>
      </c>
      <c r="H38" s="67">
        <v>53</v>
      </c>
      <c r="I38" s="67">
        <v>0.34</v>
      </c>
      <c r="J38" s="67">
        <v>2.09</v>
      </c>
      <c r="K38" s="67">
        <v>0.1</v>
      </c>
      <c r="L38" s="67">
        <v>2.25</v>
      </c>
      <c r="M38" s="67">
        <v>3.68</v>
      </c>
      <c r="N38" s="67">
        <v>0.22</v>
      </c>
      <c r="O38" s="67"/>
      <c r="P38" s="67">
        <v>18.100000000000001</v>
      </c>
      <c r="Q38" s="67">
        <v>21.01</v>
      </c>
      <c r="R38" s="67">
        <v>0.13</v>
      </c>
      <c r="S38" s="67">
        <v>0</v>
      </c>
      <c r="T38" s="67">
        <v>100.92</v>
      </c>
      <c r="V38" s="74">
        <v>1.919</v>
      </c>
      <c r="W38" s="74">
        <v>8.1000000000000003E-2</v>
      </c>
      <c r="X38" s="74">
        <v>0</v>
      </c>
      <c r="Y38" s="74">
        <v>0</v>
      </c>
      <c r="Z38" s="74"/>
      <c r="AA38" s="74">
        <v>0.97699999999999998</v>
      </c>
      <c r="AB38" s="74">
        <v>0.111</v>
      </c>
      <c r="AC38" s="74">
        <v>6.0999999999999999E-2</v>
      </c>
      <c r="AD38" s="74">
        <v>8.0000000000000002E-3</v>
      </c>
      <c r="AE38" s="74">
        <v>8.9999999999999993E-3</v>
      </c>
      <c r="AF38" s="74">
        <v>3.0000000000000001E-3</v>
      </c>
      <c r="AG38" s="74"/>
      <c r="AH38" s="74">
        <v>7.0000000000000001E-3</v>
      </c>
      <c r="AI38" s="74">
        <v>0.81499999999999995</v>
      </c>
      <c r="AJ38" s="74">
        <v>8.9999999999999993E-3</v>
      </c>
      <c r="AK38" s="74">
        <v>0</v>
      </c>
      <c r="AM38" s="67">
        <v>9.0973299997680304</v>
      </c>
      <c r="AN38" s="67">
        <v>41.344130673552272</v>
      </c>
      <c r="AO38" s="67">
        <v>49.558539326679693</v>
      </c>
      <c r="AP38" s="67">
        <v>1.9</v>
      </c>
      <c r="AQ38" s="67">
        <v>0.02</v>
      </c>
      <c r="AS38" s="74">
        <v>8.9999999999999993E-3</v>
      </c>
      <c r="AT38" s="74">
        <v>7.0000000000000001E-3</v>
      </c>
      <c r="AU38" s="74">
        <v>5.6000000000000001E-2</v>
      </c>
      <c r="AV38" s="74">
        <v>0</v>
      </c>
      <c r="AW38" s="74">
        <v>3.0000000000000001E-3</v>
      </c>
      <c r="AX38" s="74">
        <v>1E-3</v>
      </c>
      <c r="AY38" s="74">
        <v>6.0000000000000001E-3</v>
      </c>
      <c r="AZ38" s="74">
        <v>0.66700000000000004</v>
      </c>
      <c r="BA38" s="74">
        <v>7.5999999999999998E-2</v>
      </c>
      <c r="BB38" s="74">
        <v>0.155</v>
      </c>
      <c r="BC38" s="74">
        <v>2.1000000000000001E-2</v>
      </c>
      <c r="BD38" s="74">
        <v>1</v>
      </c>
      <c r="BE38" s="74"/>
      <c r="BF38" s="67">
        <v>0.84490333014864927</v>
      </c>
      <c r="BG38" s="74">
        <v>0.17495395948434622</v>
      </c>
      <c r="BI38">
        <v>1.6</v>
      </c>
      <c r="BJ38">
        <v>0.6</v>
      </c>
      <c r="BK38">
        <v>1149</v>
      </c>
      <c r="BL38">
        <v>19</v>
      </c>
      <c r="BN38" s="67">
        <v>2.8</v>
      </c>
      <c r="BO38" s="67">
        <v>2.15</v>
      </c>
      <c r="BP38">
        <v>1030</v>
      </c>
      <c r="BQ38" s="87">
        <v>40</v>
      </c>
    </row>
    <row r="39" spans="1:69" x14ac:dyDescent="0.2">
      <c r="A39" s="68" t="s">
        <v>163</v>
      </c>
      <c r="B39" s="73" t="s">
        <v>164</v>
      </c>
      <c r="C39" t="s">
        <v>83</v>
      </c>
      <c r="D39" t="s">
        <v>90</v>
      </c>
      <c r="E39" t="s">
        <v>148</v>
      </c>
      <c r="F39" t="s">
        <v>235</v>
      </c>
      <c r="G39" t="s">
        <v>253</v>
      </c>
      <c r="H39" s="67">
        <v>51.13</v>
      </c>
      <c r="I39" s="67">
        <v>0.63</v>
      </c>
      <c r="J39" s="67">
        <v>3.73</v>
      </c>
      <c r="K39" s="67">
        <v>0</v>
      </c>
      <c r="L39" s="67">
        <v>3.34</v>
      </c>
      <c r="M39" s="67">
        <v>5.0599999999999996</v>
      </c>
      <c r="N39" s="67">
        <v>0.25</v>
      </c>
      <c r="O39" s="67"/>
      <c r="P39" s="67">
        <v>15.76</v>
      </c>
      <c r="Q39" s="67">
        <v>21.11</v>
      </c>
      <c r="R39" s="67">
        <v>0.27</v>
      </c>
      <c r="S39" s="67">
        <v>0</v>
      </c>
      <c r="T39" s="67">
        <v>101.28</v>
      </c>
      <c r="V39" s="74">
        <v>1.8660000000000001</v>
      </c>
      <c r="W39" s="74">
        <v>0.13400000000000001</v>
      </c>
      <c r="X39" s="74">
        <v>0</v>
      </c>
      <c r="Y39" s="74">
        <v>0</v>
      </c>
      <c r="Z39" s="74"/>
      <c r="AA39" s="74">
        <v>0.85699999999999998</v>
      </c>
      <c r="AB39" s="74">
        <v>0.154</v>
      </c>
      <c r="AC39" s="74">
        <v>9.1999999999999998E-2</v>
      </c>
      <c r="AD39" s="74">
        <v>2.7E-2</v>
      </c>
      <c r="AE39" s="74">
        <v>1.7000000000000001E-2</v>
      </c>
      <c r="AF39" s="74">
        <v>0</v>
      </c>
      <c r="AG39" s="74"/>
      <c r="AH39" s="74">
        <v>8.0000000000000002E-3</v>
      </c>
      <c r="AI39" s="74">
        <v>0.82499999999999996</v>
      </c>
      <c r="AJ39" s="74">
        <v>1.9E-2</v>
      </c>
      <c r="AK39" s="74">
        <v>0</v>
      </c>
      <c r="AM39" s="67">
        <v>13.115206562603589</v>
      </c>
      <c r="AN39" s="67">
        <v>42.616245540259811</v>
      </c>
      <c r="AO39" s="67">
        <v>44.268547897136592</v>
      </c>
      <c r="AP39" s="67">
        <v>1.84</v>
      </c>
      <c r="AQ39" s="67">
        <v>0.04</v>
      </c>
      <c r="AS39" s="74">
        <v>1.7000000000000001E-2</v>
      </c>
      <c r="AT39" s="74">
        <v>2.1999999999999999E-2</v>
      </c>
      <c r="AU39" s="74">
        <v>7.6999999999999999E-2</v>
      </c>
      <c r="AV39" s="74">
        <v>0</v>
      </c>
      <c r="AW39" s="74">
        <v>0</v>
      </c>
      <c r="AX39" s="74">
        <v>4.0000000000000001E-3</v>
      </c>
      <c r="AY39" s="74">
        <v>1.4999999999999999E-2</v>
      </c>
      <c r="AZ39" s="74">
        <v>0.60099999999999998</v>
      </c>
      <c r="BA39" s="74">
        <v>0.108</v>
      </c>
      <c r="BB39" s="74">
        <v>0.128</v>
      </c>
      <c r="BC39" s="74">
        <v>2.7E-2</v>
      </c>
      <c r="BD39" s="74">
        <v>1</v>
      </c>
      <c r="BE39" s="74"/>
      <c r="BF39" s="67">
        <v>0.77144739506709903</v>
      </c>
      <c r="BG39" s="74">
        <v>0.28447546531302875</v>
      </c>
      <c r="BI39">
        <v>1.3</v>
      </c>
      <c r="BJ39">
        <v>0.3</v>
      </c>
      <c r="BK39">
        <v>1007</v>
      </c>
      <c r="BL39">
        <v>25</v>
      </c>
      <c r="BN39" s="67">
        <v>2.2999999999999998</v>
      </c>
      <c r="BO39" s="67">
        <v>1.4</v>
      </c>
      <c r="BP39">
        <v>996</v>
      </c>
      <c r="BQ39" s="87">
        <v>17.5</v>
      </c>
    </row>
    <row r="40" spans="1:69" x14ac:dyDescent="0.2">
      <c r="A40" s="68" t="s">
        <v>163</v>
      </c>
      <c r="B40" s="73" t="s">
        <v>164</v>
      </c>
      <c r="C40" t="s">
        <v>83</v>
      </c>
      <c r="D40" t="s">
        <v>90</v>
      </c>
      <c r="E40" t="s">
        <v>148</v>
      </c>
      <c r="F40" t="s">
        <v>235</v>
      </c>
      <c r="G40" t="s">
        <v>253</v>
      </c>
      <c r="H40" s="67">
        <v>48.59</v>
      </c>
      <c r="I40" s="67">
        <v>1.32</v>
      </c>
      <c r="J40" s="67">
        <v>7.09</v>
      </c>
      <c r="K40" s="67">
        <v>0</v>
      </c>
      <c r="L40" s="67">
        <v>3.09</v>
      </c>
      <c r="M40" s="67">
        <v>4.07</v>
      </c>
      <c r="N40" s="67">
        <v>0.1</v>
      </c>
      <c r="O40" s="67"/>
      <c r="P40" s="67">
        <v>14.69</v>
      </c>
      <c r="Q40" s="67">
        <v>21.34</v>
      </c>
      <c r="R40" s="67">
        <v>0.31</v>
      </c>
      <c r="S40" s="67">
        <v>0.05</v>
      </c>
      <c r="T40" s="67">
        <v>100.65</v>
      </c>
      <c r="V40" s="74">
        <v>1.78</v>
      </c>
      <c r="W40" s="74">
        <v>0.22</v>
      </c>
      <c r="X40" s="74">
        <v>0</v>
      </c>
      <c r="Y40" s="74">
        <v>0</v>
      </c>
      <c r="Z40" s="74"/>
      <c r="AA40" s="74">
        <v>0.80200000000000005</v>
      </c>
      <c r="AB40" s="74">
        <v>0.125</v>
      </c>
      <c r="AC40" s="74">
        <v>8.5000000000000006E-2</v>
      </c>
      <c r="AD40" s="74">
        <v>8.5999999999999993E-2</v>
      </c>
      <c r="AE40" s="74">
        <v>3.5999999999999997E-2</v>
      </c>
      <c r="AF40" s="74">
        <v>0</v>
      </c>
      <c r="AG40" s="74"/>
      <c r="AH40" s="74">
        <v>3.0000000000000001E-3</v>
      </c>
      <c r="AI40" s="74">
        <v>0.83799999999999997</v>
      </c>
      <c r="AJ40" s="74">
        <v>2.1999999999999999E-2</v>
      </c>
      <c r="AK40" s="74">
        <v>2E-3</v>
      </c>
      <c r="AM40" s="67">
        <v>11.493977514019001</v>
      </c>
      <c r="AN40" s="67">
        <v>45.206639100065523</v>
      </c>
      <c r="AO40" s="67">
        <v>43.299383385915483</v>
      </c>
      <c r="AP40" s="67">
        <v>1.76</v>
      </c>
      <c r="AQ40" s="67">
        <v>0.04</v>
      </c>
      <c r="AS40" s="74">
        <v>3.5999999999999997E-2</v>
      </c>
      <c r="AT40" s="74">
        <v>7.3999999999999996E-2</v>
      </c>
      <c r="AU40" s="74">
        <v>7.2999999999999995E-2</v>
      </c>
      <c r="AV40" s="74">
        <v>0</v>
      </c>
      <c r="AW40" s="74">
        <v>0</v>
      </c>
      <c r="AX40" s="74">
        <v>1.0999999999999999E-2</v>
      </c>
      <c r="AY40" s="74">
        <v>1.0999999999999999E-2</v>
      </c>
      <c r="AZ40" s="74">
        <v>0.56599999999999995</v>
      </c>
      <c r="BA40" s="74">
        <v>8.7999999999999995E-2</v>
      </c>
      <c r="BB40" s="74">
        <v>0.11799999999999999</v>
      </c>
      <c r="BC40" s="74">
        <v>0.02</v>
      </c>
      <c r="BD40" s="74">
        <v>0.998</v>
      </c>
      <c r="BE40" s="74"/>
      <c r="BF40" s="67">
        <v>0.79023047089574061</v>
      </c>
      <c r="BG40" s="74">
        <v>0.25905755994251572</v>
      </c>
      <c r="BI40">
        <v>3.4</v>
      </c>
      <c r="BJ40">
        <v>0.4</v>
      </c>
      <c r="BK40">
        <v>1024</v>
      </c>
      <c r="BL40">
        <v>11</v>
      </c>
      <c r="BN40" s="67">
        <v>5</v>
      </c>
      <c r="BO40" s="67">
        <v>2.65</v>
      </c>
      <c r="BP40">
        <v>1059</v>
      </c>
      <c r="BQ40" s="87">
        <v>45.5</v>
      </c>
    </row>
    <row r="41" spans="1:69" x14ac:dyDescent="0.2">
      <c r="A41" s="68" t="s">
        <v>163</v>
      </c>
      <c r="B41" s="73" t="s">
        <v>164</v>
      </c>
      <c r="C41" t="s">
        <v>83</v>
      </c>
      <c r="D41" t="s">
        <v>73</v>
      </c>
      <c r="E41" t="s">
        <v>148</v>
      </c>
      <c r="F41" t="s">
        <v>235</v>
      </c>
      <c r="G41" t="s">
        <v>253</v>
      </c>
      <c r="H41" s="67">
        <v>49.15</v>
      </c>
      <c r="I41" s="67">
        <v>1.1100000000000001</v>
      </c>
      <c r="J41" s="67">
        <v>6.73</v>
      </c>
      <c r="K41" s="67">
        <v>0</v>
      </c>
      <c r="L41" s="67">
        <v>2.04</v>
      </c>
      <c r="M41" s="67">
        <v>4.95</v>
      </c>
      <c r="N41" s="67">
        <v>0.12</v>
      </c>
      <c r="O41" s="67"/>
      <c r="P41" s="67">
        <v>15.14</v>
      </c>
      <c r="Q41" s="67">
        <v>21.63</v>
      </c>
      <c r="R41" s="67">
        <v>0</v>
      </c>
      <c r="S41" s="67">
        <v>0</v>
      </c>
      <c r="T41" s="67">
        <v>100.86</v>
      </c>
      <c r="V41" s="74">
        <v>1.7969999999999999</v>
      </c>
      <c r="W41" s="74">
        <v>0.20300000000000001</v>
      </c>
      <c r="X41" s="74">
        <v>0</v>
      </c>
      <c r="Y41" s="74">
        <v>0</v>
      </c>
      <c r="Z41" s="74"/>
      <c r="AA41" s="74">
        <v>0.82499999999999996</v>
      </c>
      <c r="AB41" s="74">
        <v>0.151</v>
      </c>
      <c r="AC41" s="74">
        <v>5.6000000000000001E-2</v>
      </c>
      <c r="AD41" s="74">
        <v>8.5999999999999993E-2</v>
      </c>
      <c r="AE41" s="74">
        <v>3.1E-2</v>
      </c>
      <c r="AF41" s="74">
        <v>0</v>
      </c>
      <c r="AG41" s="74"/>
      <c r="AH41" s="74">
        <v>4.0000000000000001E-3</v>
      </c>
      <c r="AI41" s="74">
        <v>0.84699999999999998</v>
      </c>
      <c r="AJ41" s="74">
        <v>0</v>
      </c>
      <c r="AK41" s="74">
        <v>0</v>
      </c>
      <c r="AM41" s="67">
        <v>11.203511253945731</v>
      </c>
      <c r="AN41" s="67">
        <v>44.984939693842371</v>
      </c>
      <c r="AO41" s="67">
        <v>43.811549052211909</v>
      </c>
      <c r="AP41" s="67">
        <v>1.82</v>
      </c>
      <c r="AQ41" s="67">
        <v>0</v>
      </c>
      <c r="AS41" s="74">
        <v>3.1E-2</v>
      </c>
      <c r="AT41" s="74">
        <v>8.5999999999999993E-2</v>
      </c>
      <c r="AU41" s="74">
        <v>5.6000000000000001E-2</v>
      </c>
      <c r="AV41" s="74">
        <v>0</v>
      </c>
      <c r="AW41" s="74">
        <v>0</v>
      </c>
      <c r="AX41" s="74">
        <v>0</v>
      </c>
      <c r="AY41" s="74">
        <v>0</v>
      </c>
      <c r="AZ41" s="74">
        <v>0.56999999999999995</v>
      </c>
      <c r="BA41" s="74">
        <v>0.104</v>
      </c>
      <c r="BB41" s="74">
        <v>0.128</v>
      </c>
      <c r="BC41" s="74">
        <v>2.5000000000000001E-2</v>
      </c>
      <c r="BD41" s="74">
        <v>1</v>
      </c>
      <c r="BE41" s="74"/>
      <c r="BF41" s="67">
        <v>0.79635555806721969</v>
      </c>
      <c r="BG41" s="74">
        <v>0.24878907970057246</v>
      </c>
      <c r="BI41">
        <v>2.8</v>
      </c>
      <c r="BJ41">
        <v>0.8</v>
      </c>
      <c r="BK41">
        <v>1100</v>
      </c>
      <c r="BL41">
        <v>29</v>
      </c>
      <c r="BN41" s="67">
        <v>4.5</v>
      </c>
      <c r="BO41" s="67">
        <v>2.4</v>
      </c>
      <c r="BP41">
        <v>1021</v>
      </c>
      <c r="BQ41" s="87">
        <v>42.5</v>
      </c>
    </row>
    <row r="42" spans="1:69" x14ac:dyDescent="0.2">
      <c r="A42" s="68" t="s">
        <v>163</v>
      </c>
      <c r="B42" t="s">
        <v>64</v>
      </c>
      <c r="C42" t="s">
        <v>238</v>
      </c>
      <c r="D42" t="s">
        <v>89</v>
      </c>
      <c r="E42" t="s">
        <v>148</v>
      </c>
      <c r="F42" t="s">
        <v>240</v>
      </c>
      <c r="G42" t="s">
        <v>253</v>
      </c>
      <c r="H42" s="67">
        <v>51.45</v>
      </c>
      <c r="I42" s="67">
        <v>0.13</v>
      </c>
      <c r="J42" s="67">
        <v>0.71</v>
      </c>
      <c r="K42" s="67">
        <v>0</v>
      </c>
      <c r="L42" s="67">
        <v>3.54</v>
      </c>
      <c r="M42" s="67">
        <v>6.23</v>
      </c>
      <c r="N42" s="67">
        <v>0.67</v>
      </c>
      <c r="O42" s="67"/>
      <c r="P42" s="67">
        <v>14.37</v>
      </c>
      <c r="Q42" s="67">
        <v>21.25</v>
      </c>
      <c r="R42" s="67">
        <v>0.38</v>
      </c>
      <c r="S42" s="67">
        <v>0.04</v>
      </c>
      <c r="T42" s="67">
        <v>98.78</v>
      </c>
      <c r="V42" s="74">
        <v>1.9450000000000001</v>
      </c>
      <c r="W42" s="74">
        <v>3.2000000000000001E-2</v>
      </c>
      <c r="X42" s="74">
        <v>4.0000000000000001E-3</v>
      </c>
      <c r="Y42" s="74">
        <v>0.02</v>
      </c>
      <c r="Z42" s="74"/>
      <c r="AA42" s="74">
        <v>0.81</v>
      </c>
      <c r="AB42" s="74">
        <v>0.19700000000000001</v>
      </c>
      <c r="AC42" s="74">
        <v>8.1000000000000003E-2</v>
      </c>
      <c r="AD42" s="74">
        <v>0</v>
      </c>
      <c r="AE42" s="74">
        <v>0</v>
      </c>
      <c r="AF42" s="74">
        <v>0</v>
      </c>
      <c r="AG42" s="74"/>
      <c r="AH42" s="74">
        <v>2.1000000000000001E-2</v>
      </c>
      <c r="AI42" s="74">
        <v>0.86099999999999999</v>
      </c>
      <c r="AJ42" s="74">
        <v>2.8000000000000001E-2</v>
      </c>
      <c r="AK42" s="74">
        <v>2E-3</v>
      </c>
      <c r="AM42" s="67">
        <v>15.20303618331503</v>
      </c>
      <c r="AN42" s="67">
        <v>43.693172405114858</v>
      </c>
      <c r="AO42" s="67">
        <v>41.1037914115701</v>
      </c>
      <c r="AP42" s="67">
        <v>1.87</v>
      </c>
      <c r="AQ42" s="67">
        <v>0.06</v>
      </c>
      <c r="AS42" s="74">
        <v>0</v>
      </c>
      <c r="AT42" s="74">
        <v>0</v>
      </c>
      <c r="AU42" s="74">
        <v>5.0999999999999997E-2</v>
      </c>
      <c r="AV42" s="74">
        <v>0</v>
      </c>
      <c r="AW42" s="74">
        <v>0</v>
      </c>
      <c r="AX42" s="74">
        <v>0</v>
      </c>
      <c r="AY42" s="74">
        <v>2.8000000000000001E-2</v>
      </c>
      <c r="AZ42" s="74">
        <v>0.65100000000000002</v>
      </c>
      <c r="BA42" s="74">
        <v>0.158</v>
      </c>
      <c r="BB42" s="74">
        <v>7.9000000000000001E-2</v>
      </c>
      <c r="BC42" s="74">
        <v>0.03</v>
      </c>
      <c r="BD42" s="74">
        <v>0.998</v>
      </c>
      <c r="BE42" s="74"/>
      <c r="BF42" s="67">
        <v>0.7173346849122364</v>
      </c>
      <c r="BG42" s="74">
        <v>0.36400610840485581</v>
      </c>
      <c r="BI42">
        <v>0.3</v>
      </c>
      <c r="BJ42">
        <v>0.6</v>
      </c>
      <c r="BK42">
        <v>1072</v>
      </c>
      <c r="BL42">
        <v>13</v>
      </c>
      <c r="BN42" s="67">
        <v>2</v>
      </c>
      <c r="BO42" s="67">
        <v>1.5</v>
      </c>
      <c r="BP42">
        <v>940</v>
      </c>
      <c r="BQ42" s="87">
        <v>60</v>
      </c>
    </row>
    <row r="43" spans="1:69" x14ac:dyDescent="0.2">
      <c r="A43" s="68" t="s">
        <v>163</v>
      </c>
      <c r="B43" t="s">
        <v>64</v>
      </c>
      <c r="C43" t="s">
        <v>238</v>
      </c>
      <c r="D43" t="s">
        <v>89</v>
      </c>
      <c r="E43" t="s">
        <v>149</v>
      </c>
      <c r="F43" t="s">
        <v>240</v>
      </c>
      <c r="G43" t="s">
        <v>253</v>
      </c>
      <c r="H43" s="67">
        <v>51.5</v>
      </c>
      <c r="I43" s="67">
        <v>0.11</v>
      </c>
      <c r="J43" s="67">
        <v>0.73</v>
      </c>
      <c r="K43" s="67">
        <v>0</v>
      </c>
      <c r="L43" s="67">
        <v>3.55</v>
      </c>
      <c r="M43" s="67">
        <v>6.27</v>
      </c>
      <c r="N43" s="67">
        <v>0.67</v>
      </c>
      <c r="O43" s="67"/>
      <c r="P43" s="67">
        <v>14.51</v>
      </c>
      <c r="Q43" s="67">
        <v>21.32</v>
      </c>
      <c r="R43" s="67">
        <v>0.32</v>
      </c>
      <c r="S43" s="67">
        <v>0.02</v>
      </c>
      <c r="T43" s="67">
        <v>99.01</v>
      </c>
      <c r="V43" s="74">
        <v>1.9419999999999999</v>
      </c>
      <c r="W43" s="74">
        <v>3.3000000000000002E-2</v>
      </c>
      <c r="X43" s="74">
        <v>3.0000000000000001E-3</v>
      </c>
      <c r="Y43" s="74">
        <v>2.1999999999999999E-2</v>
      </c>
      <c r="Z43" s="74"/>
      <c r="AA43" s="74">
        <v>0.81599999999999995</v>
      </c>
      <c r="AB43" s="74">
        <v>0.19800000000000001</v>
      </c>
      <c r="AC43" s="74">
        <v>7.9000000000000001E-2</v>
      </c>
      <c r="AD43" s="74">
        <v>0</v>
      </c>
      <c r="AE43" s="74">
        <v>0</v>
      </c>
      <c r="AF43" s="74">
        <v>0</v>
      </c>
      <c r="AG43" s="74"/>
      <c r="AH43" s="74">
        <v>2.1000000000000001E-2</v>
      </c>
      <c r="AI43" s="74">
        <v>0.86199999999999999</v>
      </c>
      <c r="AJ43" s="74">
        <v>2.3E-2</v>
      </c>
      <c r="AK43" s="74">
        <v>1E-3</v>
      </c>
      <c r="AM43" s="67">
        <v>15.09082872569028</v>
      </c>
      <c r="AN43" s="67">
        <v>43.612580302471827</v>
      </c>
      <c r="AO43" s="67">
        <v>41.296590971837901</v>
      </c>
      <c r="AP43" s="67">
        <v>1.88</v>
      </c>
      <c r="AQ43" s="67">
        <v>0.05</v>
      </c>
      <c r="AS43" s="74">
        <v>0</v>
      </c>
      <c r="AT43" s="74">
        <v>0</v>
      </c>
      <c r="AU43" s="74">
        <v>5.5E-2</v>
      </c>
      <c r="AV43" s="74">
        <v>0</v>
      </c>
      <c r="AW43" s="74">
        <v>0</v>
      </c>
      <c r="AX43" s="74">
        <v>0</v>
      </c>
      <c r="AY43" s="74">
        <v>2.3E-2</v>
      </c>
      <c r="AZ43" s="74">
        <v>0.65</v>
      </c>
      <c r="BA43" s="74">
        <v>0.157</v>
      </c>
      <c r="BB43" s="74">
        <v>8.3000000000000004E-2</v>
      </c>
      <c r="BC43" s="74">
        <v>3.1E-2</v>
      </c>
      <c r="BD43" s="74">
        <v>0.999</v>
      </c>
      <c r="BE43" s="74"/>
      <c r="BF43" s="67">
        <v>0.71822590086004923</v>
      </c>
      <c r="BG43" s="74">
        <v>0.36254613676391761</v>
      </c>
      <c r="BI43">
        <v>0.1</v>
      </c>
      <c r="BJ43">
        <v>0.4</v>
      </c>
      <c r="BK43">
        <v>1070</v>
      </c>
      <c r="BL43">
        <v>13</v>
      </c>
      <c r="BN43" s="67">
        <v>2.1</v>
      </c>
      <c r="BO43" s="67">
        <v>1.45</v>
      </c>
      <c r="BP43">
        <v>943</v>
      </c>
      <c r="BQ43" s="87">
        <v>60</v>
      </c>
    </row>
    <row r="44" spans="1:69" x14ac:dyDescent="0.2">
      <c r="A44" s="68" t="s">
        <v>163</v>
      </c>
      <c r="B44" t="s">
        <v>64</v>
      </c>
      <c r="C44" t="s">
        <v>238</v>
      </c>
      <c r="D44" t="s">
        <v>89</v>
      </c>
      <c r="E44" t="s">
        <v>148</v>
      </c>
      <c r="F44" t="s">
        <v>240</v>
      </c>
      <c r="G44" t="s">
        <v>253</v>
      </c>
      <c r="H44" s="67">
        <v>50.94</v>
      </c>
      <c r="I44" s="67">
        <v>0.14000000000000001</v>
      </c>
      <c r="J44" s="67">
        <v>0.82</v>
      </c>
      <c r="K44" s="67">
        <v>0</v>
      </c>
      <c r="L44" s="67">
        <v>3.84</v>
      </c>
      <c r="M44" s="67">
        <v>6.39</v>
      </c>
      <c r="N44" s="67">
        <v>0.55000000000000004</v>
      </c>
      <c r="O44" s="67"/>
      <c r="P44" s="67">
        <v>14.24</v>
      </c>
      <c r="Q44" s="67">
        <v>20.97</v>
      </c>
      <c r="R44" s="67">
        <v>0.39</v>
      </c>
      <c r="S44" s="67">
        <v>0.01</v>
      </c>
      <c r="T44" s="67">
        <v>98.3</v>
      </c>
      <c r="V44" s="74">
        <v>1.9370000000000001</v>
      </c>
      <c r="W44" s="74">
        <v>3.6999999999999998E-2</v>
      </c>
      <c r="X44" s="74">
        <v>4.0000000000000001E-3</v>
      </c>
      <c r="Y44" s="74">
        <v>2.1999999999999999E-2</v>
      </c>
      <c r="Z44" s="74"/>
      <c r="AA44" s="74">
        <v>0.80700000000000005</v>
      </c>
      <c r="AB44" s="74">
        <v>0.20300000000000001</v>
      </c>
      <c r="AC44" s="74">
        <v>8.7999999999999995E-2</v>
      </c>
      <c r="AD44" s="74">
        <v>0</v>
      </c>
      <c r="AE44" s="74">
        <v>0</v>
      </c>
      <c r="AF44" s="74">
        <v>0</v>
      </c>
      <c r="AG44" s="74"/>
      <c r="AH44" s="74">
        <v>1.7999999999999999E-2</v>
      </c>
      <c r="AI44" s="74">
        <v>0.85499999999999998</v>
      </c>
      <c r="AJ44" s="74">
        <v>2.9000000000000001E-2</v>
      </c>
      <c r="AK44" s="74">
        <v>0</v>
      </c>
      <c r="AM44" s="67">
        <v>15.67484411815599</v>
      </c>
      <c r="AN44" s="67">
        <v>43.362624441518577</v>
      </c>
      <c r="AO44" s="67">
        <v>40.962531440325421</v>
      </c>
      <c r="AP44" s="67">
        <v>1.87</v>
      </c>
      <c r="AQ44" s="67">
        <v>0.06</v>
      </c>
      <c r="AS44" s="74">
        <v>0</v>
      </c>
      <c r="AT44" s="74">
        <v>0</v>
      </c>
      <c r="AU44" s="74">
        <v>5.8999999999999997E-2</v>
      </c>
      <c r="AV44" s="74">
        <v>0</v>
      </c>
      <c r="AW44" s="74">
        <v>0</v>
      </c>
      <c r="AX44" s="74">
        <v>0</v>
      </c>
      <c r="AY44" s="74">
        <v>2.9000000000000001E-2</v>
      </c>
      <c r="AZ44" s="74">
        <v>0.63600000000000001</v>
      </c>
      <c r="BA44" s="74">
        <v>0.16</v>
      </c>
      <c r="BB44" s="74">
        <v>8.5999999999999993E-2</v>
      </c>
      <c r="BC44" s="74">
        <v>0.03</v>
      </c>
      <c r="BD44" s="74">
        <v>1</v>
      </c>
      <c r="BE44" s="74"/>
      <c r="BF44" s="67">
        <v>0.70934533038304504</v>
      </c>
      <c r="BG44" s="74">
        <v>0.38405766229712857</v>
      </c>
      <c r="BI44">
        <v>0.3</v>
      </c>
      <c r="BJ44">
        <v>0.6</v>
      </c>
      <c r="BK44">
        <v>1086</v>
      </c>
      <c r="BL44">
        <v>12</v>
      </c>
      <c r="BN44" s="67">
        <v>2.2999999999999998</v>
      </c>
      <c r="BO44" s="67">
        <v>1.55</v>
      </c>
      <c r="BP44">
        <v>961</v>
      </c>
      <c r="BQ44" s="87">
        <v>59.5</v>
      </c>
    </row>
    <row r="45" spans="1:69" x14ac:dyDescent="0.2">
      <c r="A45" s="68" t="s">
        <v>163</v>
      </c>
      <c r="B45" t="s">
        <v>64</v>
      </c>
      <c r="C45" t="s">
        <v>238</v>
      </c>
      <c r="D45" t="s">
        <v>89</v>
      </c>
      <c r="E45" t="s">
        <v>148</v>
      </c>
      <c r="F45" t="s">
        <v>235</v>
      </c>
      <c r="G45" t="s">
        <v>253</v>
      </c>
      <c r="H45" s="67">
        <v>52.17</v>
      </c>
      <c r="I45" s="67">
        <v>0.27</v>
      </c>
      <c r="J45" s="67">
        <v>2.44</v>
      </c>
      <c r="K45" s="67">
        <v>0.09</v>
      </c>
      <c r="L45" s="67">
        <v>2.12</v>
      </c>
      <c r="M45" s="67">
        <v>4.3600000000000003</v>
      </c>
      <c r="N45" s="67">
        <v>0.27</v>
      </c>
      <c r="O45" s="67"/>
      <c r="P45" s="67">
        <v>18.87</v>
      </c>
      <c r="Q45" s="67">
        <v>18.29</v>
      </c>
      <c r="R45" s="67">
        <v>0.14000000000000001</v>
      </c>
      <c r="S45" s="67">
        <v>0.09</v>
      </c>
      <c r="T45" s="67">
        <v>99.11</v>
      </c>
      <c r="V45" s="74">
        <v>1.9159999999999999</v>
      </c>
      <c r="W45" s="74">
        <v>8.4000000000000005E-2</v>
      </c>
      <c r="X45" s="74">
        <v>0</v>
      </c>
      <c r="Y45" s="74">
        <v>0</v>
      </c>
      <c r="Z45" s="74"/>
      <c r="AA45" s="74">
        <v>1.0329999999999999</v>
      </c>
      <c r="AB45" s="74">
        <v>0.13400000000000001</v>
      </c>
      <c r="AC45" s="74">
        <v>5.8999999999999997E-2</v>
      </c>
      <c r="AD45" s="74">
        <v>2.1999999999999999E-2</v>
      </c>
      <c r="AE45" s="74">
        <v>7.0000000000000001E-3</v>
      </c>
      <c r="AF45" s="74">
        <v>3.0000000000000001E-3</v>
      </c>
      <c r="AG45" s="74"/>
      <c r="AH45" s="74">
        <v>8.0000000000000002E-3</v>
      </c>
      <c r="AI45" s="74">
        <v>0.72</v>
      </c>
      <c r="AJ45" s="74">
        <v>0.01</v>
      </c>
      <c r="AK45" s="74">
        <v>4.0000000000000001E-3</v>
      </c>
      <c r="AM45" s="67">
        <v>10.27403644434189</v>
      </c>
      <c r="AN45" s="67">
        <v>36.84624885833653</v>
      </c>
      <c r="AO45" s="67">
        <v>52.879714697321567</v>
      </c>
      <c r="AP45" s="67">
        <v>1.89</v>
      </c>
      <c r="AQ45" s="67">
        <v>0.02</v>
      </c>
      <c r="AS45" s="74">
        <v>7.0000000000000001E-3</v>
      </c>
      <c r="AT45" s="74">
        <v>1.9E-2</v>
      </c>
      <c r="AU45" s="74">
        <v>0.05</v>
      </c>
      <c r="AV45" s="74">
        <v>0</v>
      </c>
      <c r="AW45" s="74">
        <v>3.0000000000000001E-3</v>
      </c>
      <c r="AX45" s="74">
        <v>2E-3</v>
      </c>
      <c r="AY45" s="74">
        <v>5.0000000000000001E-3</v>
      </c>
      <c r="AZ45" s="74">
        <v>0.56999999999999995</v>
      </c>
      <c r="BA45" s="74">
        <v>7.3999999999999996E-2</v>
      </c>
      <c r="BB45" s="74">
        <v>0.23200000000000001</v>
      </c>
      <c r="BC45" s="74">
        <v>3.4000000000000002E-2</v>
      </c>
      <c r="BD45" s="74">
        <v>0.996</v>
      </c>
      <c r="BE45" s="74"/>
      <c r="BF45" s="67">
        <v>0.83731708317221465</v>
      </c>
      <c r="BG45" s="74">
        <v>0.18436180297945004</v>
      </c>
      <c r="BI45">
        <v>0.4</v>
      </c>
      <c r="BJ45">
        <v>0.4</v>
      </c>
      <c r="BK45">
        <v>1171</v>
      </c>
      <c r="BL45">
        <v>8</v>
      </c>
      <c r="BN45" s="67">
        <v>4</v>
      </c>
      <c r="BO45" s="67">
        <v>3</v>
      </c>
      <c r="BP45">
        <v>1150</v>
      </c>
      <c r="BQ45" s="87">
        <v>82</v>
      </c>
    </row>
    <row r="46" spans="1:69" x14ac:dyDescent="0.2">
      <c r="A46" s="68" t="s">
        <v>163</v>
      </c>
      <c r="B46" t="s">
        <v>64</v>
      </c>
      <c r="C46" t="s">
        <v>238</v>
      </c>
      <c r="D46" t="s">
        <v>89</v>
      </c>
      <c r="E46" t="s">
        <v>148</v>
      </c>
      <c r="F46" t="s">
        <v>235</v>
      </c>
      <c r="G46" t="s">
        <v>253</v>
      </c>
      <c r="H46" s="67">
        <v>51.22</v>
      </c>
      <c r="I46" s="67">
        <v>0.54</v>
      </c>
      <c r="J46" s="67">
        <v>2.69</v>
      </c>
      <c r="K46" s="67">
        <v>0</v>
      </c>
      <c r="L46" s="67">
        <v>2.2799999999999998</v>
      </c>
      <c r="M46" s="67">
        <v>6.92</v>
      </c>
      <c r="N46" s="67">
        <v>0.33</v>
      </c>
      <c r="O46" s="67"/>
      <c r="P46" s="67">
        <v>15.84</v>
      </c>
      <c r="Q46" s="67">
        <v>19.22</v>
      </c>
      <c r="R46" s="67">
        <v>0.31</v>
      </c>
      <c r="S46" s="67">
        <v>0.05</v>
      </c>
      <c r="T46" s="67">
        <v>99.41</v>
      </c>
      <c r="V46" s="74">
        <v>1.907</v>
      </c>
      <c r="W46" s="74">
        <v>9.2999999999999999E-2</v>
      </c>
      <c r="X46" s="74">
        <v>0</v>
      </c>
      <c r="Y46" s="74">
        <v>0</v>
      </c>
      <c r="Z46" s="74"/>
      <c r="AA46" s="74">
        <v>0.879</v>
      </c>
      <c r="AB46" s="74">
        <v>0.215</v>
      </c>
      <c r="AC46" s="74">
        <v>6.4000000000000001E-2</v>
      </c>
      <c r="AD46" s="74">
        <v>2.4E-2</v>
      </c>
      <c r="AE46" s="74">
        <v>1.4999999999999999E-2</v>
      </c>
      <c r="AF46" s="74">
        <v>0</v>
      </c>
      <c r="AG46" s="74"/>
      <c r="AH46" s="74">
        <v>0.01</v>
      </c>
      <c r="AI46" s="74">
        <v>0.76700000000000002</v>
      </c>
      <c r="AJ46" s="74">
        <v>2.3E-2</v>
      </c>
      <c r="AK46" s="74">
        <v>3.0000000000000001E-3</v>
      </c>
      <c r="AM46" s="67">
        <v>14.97619069511696</v>
      </c>
      <c r="AN46" s="67">
        <v>39.611187989721778</v>
      </c>
      <c r="AO46" s="67">
        <v>45.412621315161253</v>
      </c>
      <c r="AP46" s="67">
        <v>1.86</v>
      </c>
      <c r="AQ46" s="67">
        <v>0.05</v>
      </c>
      <c r="AS46" s="74">
        <v>1.4999999999999999E-2</v>
      </c>
      <c r="AT46" s="74">
        <v>1.7000000000000001E-2</v>
      </c>
      <c r="AU46" s="74">
        <v>4.5999999999999999E-2</v>
      </c>
      <c r="AV46" s="74">
        <v>0</v>
      </c>
      <c r="AW46" s="74">
        <v>0</v>
      </c>
      <c r="AX46" s="74">
        <v>6.0000000000000001E-3</v>
      </c>
      <c r="AY46" s="74">
        <v>1.6E-2</v>
      </c>
      <c r="AZ46" s="74">
        <v>0.55300000000000005</v>
      </c>
      <c r="BA46" s="74">
        <v>0.13500000000000001</v>
      </c>
      <c r="BB46" s="74">
        <v>0.16300000000000001</v>
      </c>
      <c r="BC46" s="74">
        <v>4.4999999999999998E-2</v>
      </c>
      <c r="BD46" s="74">
        <v>0.997</v>
      </c>
      <c r="BE46" s="74"/>
      <c r="BF46" s="67">
        <v>0.75200388620713376</v>
      </c>
      <c r="BG46" s="74">
        <v>0.31486976590834159</v>
      </c>
      <c r="BI46">
        <v>1.3</v>
      </c>
      <c r="BJ46">
        <v>0.3</v>
      </c>
      <c r="BK46">
        <v>1064</v>
      </c>
      <c r="BL46">
        <v>19</v>
      </c>
      <c r="BN46" s="67">
        <v>1.8</v>
      </c>
      <c r="BO46" s="67">
        <v>0.4</v>
      </c>
      <c r="BP46">
        <v>1014</v>
      </c>
      <c r="BQ46" s="87">
        <v>39</v>
      </c>
    </row>
    <row r="47" spans="1:69" x14ac:dyDescent="0.2">
      <c r="A47" s="68" t="s">
        <v>163</v>
      </c>
      <c r="B47" t="s">
        <v>64</v>
      </c>
      <c r="C47" t="s">
        <v>238</v>
      </c>
      <c r="D47" t="s">
        <v>89</v>
      </c>
      <c r="E47" t="s">
        <v>148</v>
      </c>
      <c r="F47" t="s">
        <v>235</v>
      </c>
      <c r="G47" t="s">
        <v>253</v>
      </c>
      <c r="H47" s="67">
        <v>48.94</v>
      </c>
      <c r="I47" s="67">
        <v>1.05</v>
      </c>
      <c r="J47" s="67">
        <v>5.67</v>
      </c>
      <c r="K47" s="67">
        <v>0.14000000000000001</v>
      </c>
      <c r="L47" s="67">
        <v>2.92</v>
      </c>
      <c r="M47" s="67">
        <v>2.93</v>
      </c>
      <c r="N47" s="67">
        <v>0.09</v>
      </c>
      <c r="O47" s="67"/>
      <c r="P47" s="67">
        <v>14.94</v>
      </c>
      <c r="Q47" s="67">
        <v>22.27</v>
      </c>
      <c r="R47" s="67">
        <v>0.27</v>
      </c>
      <c r="S47" s="67">
        <v>0.01</v>
      </c>
      <c r="T47" s="67">
        <v>99.23</v>
      </c>
      <c r="V47" s="74">
        <v>1.8140000000000001</v>
      </c>
      <c r="W47" s="74">
        <v>0.186</v>
      </c>
      <c r="X47" s="74">
        <v>0</v>
      </c>
      <c r="Y47" s="74">
        <v>0</v>
      </c>
      <c r="Z47" s="74"/>
      <c r="AA47" s="74">
        <v>0.82599999999999996</v>
      </c>
      <c r="AB47" s="74">
        <v>9.0999999999999998E-2</v>
      </c>
      <c r="AC47" s="74">
        <v>8.1000000000000003E-2</v>
      </c>
      <c r="AD47" s="74">
        <v>6.2E-2</v>
      </c>
      <c r="AE47" s="74">
        <v>2.9000000000000001E-2</v>
      </c>
      <c r="AF47" s="74">
        <v>4.0000000000000001E-3</v>
      </c>
      <c r="AG47" s="74"/>
      <c r="AH47" s="74">
        <v>3.0000000000000001E-3</v>
      </c>
      <c r="AI47" s="74">
        <v>0.88400000000000001</v>
      </c>
      <c r="AJ47" s="74">
        <v>1.9E-2</v>
      </c>
      <c r="AK47" s="74">
        <v>1E-3</v>
      </c>
      <c r="AM47" s="67">
        <v>9.2887440660314873</v>
      </c>
      <c r="AN47" s="67">
        <v>46.915215907197059</v>
      </c>
      <c r="AO47" s="67">
        <v>43.796040026771458</v>
      </c>
      <c r="AP47" s="67">
        <v>1.8</v>
      </c>
      <c r="AQ47" s="67">
        <v>0.04</v>
      </c>
      <c r="AS47" s="74">
        <v>2.9000000000000001E-2</v>
      </c>
      <c r="AT47" s="74">
        <v>5.5E-2</v>
      </c>
      <c r="AU47" s="74">
        <v>7.1999999999999995E-2</v>
      </c>
      <c r="AV47" s="74">
        <v>0</v>
      </c>
      <c r="AW47" s="74">
        <v>4.0000000000000001E-3</v>
      </c>
      <c r="AX47" s="74">
        <v>7.0000000000000001E-3</v>
      </c>
      <c r="AY47" s="74">
        <v>8.9999999999999993E-3</v>
      </c>
      <c r="AZ47" s="74">
        <v>0.65600000000000003</v>
      </c>
      <c r="BA47" s="74">
        <v>7.1999999999999995E-2</v>
      </c>
      <c r="BB47" s="74">
        <v>8.5000000000000006E-2</v>
      </c>
      <c r="BC47" s="74">
        <v>1.0999999999999999E-2</v>
      </c>
      <c r="BD47" s="74">
        <v>0.999</v>
      </c>
      <c r="BE47" s="74"/>
      <c r="BF47" s="67">
        <v>0.82502059253376858</v>
      </c>
      <c r="BG47" s="74">
        <v>0.20657654040066031</v>
      </c>
      <c r="BI47">
        <v>2.4</v>
      </c>
      <c r="BJ47">
        <v>0.4</v>
      </c>
      <c r="BK47">
        <v>1037</v>
      </c>
      <c r="BL47">
        <v>18</v>
      </c>
      <c r="BN47" s="67">
        <v>2.5</v>
      </c>
      <c r="BO47" s="67">
        <v>0.8</v>
      </c>
      <c r="BP47">
        <v>1068</v>
      </c>
      <c r="BQ47" s="87">
        <v>49</v>
      </c>
    </row>
    <row r="48" spans="1:69" x14ac:dyDescent="0.2">
      <c r="A48" s="68" t="s">
        <v>163</v>
      </c>
      <c r="B48" t="s">
        <v>64</v>
      </c>
      <c r="C48" t="s">
        <v>238</v>
      </c>
      <c r="D48" t="s">
        <v>89</v>
      </c>
      <c r="E48" t="s">
        <v>149</v>
      </c>
      <c r="F48" t="s">
        <v>235</v>
      </c>
      <c r="G48" t="s">
        <v>253</v>
      </c>
      <c r="H48" s="67">
        <v>50.19</v>
      </c>
      <c r="I48" s="67">
        <v>0.6</v>
      </c>
      <c r="J48" s="67">
        <v>3.87</v>
      </c>
      <c r="K48" s="67">
        <v>0.01</v>
      </c>
      <c r="L48" s="67">
        <v>2.27</v>
      </c>
      <c r="M48" s="67">
        <v>6.05</v>
      </c>
      <c r="N48" s="67">
        <v>0.22</v>
      </c>
      <c r="O48" s="67"/>
      <c r="P48" s="67">
        <v>14.95</v>
      </c>
      <c r="Q48" s="67">
        <v>20.440000000000001</v>
      </c>
      <c r="R48" s="67">
        <v>0.28999999999999998</v>
      </c>
      <c r="S48" s="67">
        <v>0.03</v>
      </c>
      <c r="T48" s="67">
        <v>98.92</v>
      </c>
      <c r="V48" s="74">
        <v>1.877</v>
      </c>
      <c r="W48" s="74">
        <v>0.123</v>
      </c>
      <c r="X48" s="74">
        <v>0</v>
      </c>
      <c r="Y48" s="74">
        <v>0</v>
      </c>
      <c r="Z48" s="74"/>
      <c r="AA48" s="74">
        <v>0.83399999999999996</v>
      </c>
      <c r="AB48" s="74">
        <v>0.189</v>
      </c>
      <c r="AC48" s="74">
        <v>6.4000000000000001E-2</v>
      </c>
      <c r="AD48" s="74">
        <v>4.8000000000000001E-2</v>
      </c>
      <c r="AE48" s="74">
        <v>1.7000000000000001E-2</v>
      </c>
      <c r="AF48" s="74">
        <v>0</v>
      </c>
      <c r="AG48" s="74"/>
      <c r="AH48" s="74">
        <v>7.0000000000000001E-3</v>
      </c>
      <c r="AI48" s="74">
        <v>0.81899999999999995</v>
      </c>
      <c r="AJ48" s="74">
        <v>2.1000000000000001E-2</v>
      </c>
      <c r="AK48" s="74">
        <v>1E-3</v>
      </c>
      <c r="AM48" s="67">
        <v>13.60951777032145</v>
      </c>
      <c r="AN48" s="67">
        <v>42.809179751575307</v>
      </c>
      <c r="AO48" s="67">
        <v>43.581302478103233</v>
      </c>
      <c r="AP48" s="67">
        <v>1.84</v>
      </c>
      <c r="AQ48" s="67">
        <v>0.04</v>
      </c>
      <c r="AS48" s="74">
        <v>1.7000000000000001E-2</v>
      </c>
      <c r="AT48" s="74">
        <v>3.7999999999999999E-2</v>
      </c>
      <c r="AU48" s="74">
        <v>5.0999999999999997E-2</v>
      </c>
      <c r="AV48" s="74">
        <v>0</v>
      </c>
      <c r="AW48" s="74">
        <v>0</v>
      </c>
      <c r="AX48" s="74">
        <v>8.9999999999999993E-3</v>
      </c>
      <c r="AY48" s="74">
        <v>1.2E-2</v>
      </c>
      <c r="AZ48" s="74">
        <v>0.58099999999999996</v>
      </c>
      <c r="BA48" s="74">
        <v>0.13200000000000001</v>
      </c>
      <c r="BB48" s="74">
        <v>0.126</v>
      </c>
      <c r="BC48" s="74">
        <v>3.2000000000000001E-2</v>
      </c>
      <c r="BD48" s="74">
        <v>0.999</v>
      </c>
      <c r="BE48" s="74"/>
      <c r="BF48" s="67">
        <v>0.76203317750637911</v>
      </c>
      <c r="BG48" s="74">
        <v>0.30083149423749972</v>
      </c>
      <c r="BI48">
        <v>2</v>
      </c>
      <c r="BJ48">
        <v>0.4</v>
      </c>
      <c r="BK48">
        <v>994</v>
      </c>
      <c r="BL48">
        <v>18</v>
      </c>
      <c r="BN48" s="67">
        <v>3</v>
      </c>
      <c r="BO48" s="67">
        <v>1.55</v>
      </c>
      <c r="BP48">
        <v>999</v>
      </c>
      <c r="BQ48" s="87">
        <v>19</v>
      </c>
    </row>
    <row r="49" spans="1:69" x14ac:dyDescent="0.2">
      <c r="A49" s="68" t="s">
        <v>163</v>
      </c>
      <c r="B49" t="s">
        <v>64</v>
      </c>
      <c r="C49" t="s">
        <v>238</v>
      </c>
      <c r="D49" t="s">
        <v>89</v>
      </c>
      <c r="E49" t="s">
        <v>148</v>
      </c>
      <c r="F49" t="s">
        <v>235</v>
      </c>
      <c r="G49" t="s">
        <v>253</v>
      </c>
      <c r="H49" s="67">
        <v>49.66</v>
      </c>
      <c r="I49" s="67">
        <v>0.71</v>
      </c>
      <c r="J49" s="67">
        <v>5.12</v>
      </c>
      <c r="K49" s="67">
        <v>0.03</v>
      </c>
      <c r="L49" s="67">
        <v>2.56</v>
      </c>
      <c r="M49" s="67">
        <v>4.18</v>
      </c>
      <c r="N49" s="67">
        <v>0.14000000000000001</v>
      </c>
      <c r="O49" s="67"/>
      <c r="P49" s="67">
        <v>15.33</v>
      </c>
      <c r="Q49" s="67">
        <v>20.98</v>
      </c>
      <c r="R49" s="67">
        <v>0.31</v>
      </c>
      <c r="S49" s="67">
        <v>0.01</v>
      </c>
      <c r="T49" s="67">
        <v>99.03</v>
      </c>
      <c r="V49" s="74">
        <v>1.8440000000000001</v>
      </c>
      <c r="W49" s="74">
        <v>0.156</v>
      </c>
      <c r="X49" s="74">
        <v>0</v>
      </c>
      <c r="Y49" s="74">
        <v>0</v>
      </c>
      <c r="Z49" s="74"/>
      <c r="AA49" s="74">
        <v>0.84799999999999998</v>
      </c>
      <c r="AB49" s="74">
        <v>0.13</v>
      </c>
      <c r="AC49" s="74">
        <v>7.1999999999999995E-2</v>
      </c>
      <c r="AD49" s="74">
        <v>6.8000000000000005E-2</v>
      </c>
      <c r="AE49" s="74">
        <v>0.02</v>
      </c>
      <c r="AF49" s="74">
        <v>1E-3</v>
      </c>
      <c r="AG49" s="74"/>
      <c r="AH49" s="74">
        <v>5.0000000000000001E-3</v>
      </c>
      <c r="AI49" s="74">
        <v>0.83499999999999996</v>
      </c>
      <c r="AJ49" s="74">
        <v>2.3E-2</v>
      </c>
      <c r="AK49" s="74">
        <v>1E-3</v>
      </c>
      <c r="AM49" s="67">
        <v>10.89597742104854</v>
      </c>
      <c r="AN49" s="67">
        <v>44.191503932408061</v>
      </c>
      <c r="AO49" s="67">
        <v>44.912518646543397</v>
      </c>
      <c r="AP49" s="67">
        <v>1.81</v>
      </c>
      <c r="AQ49" s="67">
        <v>0.05</v>
      </c>
      <c r="AS49" s="74">
        <v>0.02</v>
      </c>
      <c r="AT49" s="74">
        <v>5.7000000000000002E-2</v>
      </c>
      <c r="AU49" s="74">
        <v>0.06</v>
      </c>
      <c r="AV49" s="74">
        <v>0</v>
      </c>
      <c r="AW49" s="74">
        <v>1E-3</v>
      </c>
      <c r="AX49" s="74">
        <v>1.0999999999999999E-2</v>
      </c>
      <c r="AY49" s="74">
        <v>1.0999999999999999E-2</v>
      </c>
      <c r="AZ49" s="74">
        <v>0.60599999999999998</v>
      </c>
      <c r="BA49" s="74">
        <v>9.2999999999999999E-2</v>
      </c>
      <c r="BB49" s="74">
        <v>0.121</v>
      </c>
      <c r="BC49" s="74">
        <v>2.1000000000000001E-2</v>
      </c>
      <c r="BD49" s="74">
        <v>0.999</v>
      </c>
      <c r="BE49" s="74"/>
      <c r="BF49" s="67">
        <v>0.80476131433730136</v>
      </c>
      <c r="BG49" s="74">
        <v>0.23493678960797959</v>
      </c>
      <c r="BI49">
        <v>2.2000000000000002</v>
      </c>
      <c r="BJ49">
        <v>0.5</v>
      </c>
      <c r="BK49">
        <v>1134</v>
      </c>
      <c r="BL49">
        <v>18</v>
      </c>
      <c r="BN49" s="67">
        <v>2</v>
      </c>
      <c r="BO49" s="67">
        <v>0.7</v>
      </c>
      <c r="BP49">
        <v>1045</v>
      </c>
      <c r="BQ49" s="87">
        <v>34.5</v>
      </c>
    </row>
    <row r="50" spans="1:69" x14ac:dyDescent="0.2">
      <c r="A50" s="68" t="s">
        <v>163</v>
      </c>
      <c r="B50" t="s">
        <v>64</v>
      </c>
      <c r="C50" t="s">
        <v>238</v>
      </c>
      <c r="D50" t="s">
        <v>89</v>
      </c>
      <c r="E50" t="s">
        <v>148</v>
      </c>
      <c r="F50" t="s">
        <v>235</v>
      </c>
      <c r="G50" t="s">
        <v>253</v>
      </c>
      <c r="H50" s="67">
        <v>49.34</v>
      </c>
      <c r="I50" s="67">
        <v>0.95</v>
      </c>
      <c r="J50" s="67">
        <v>5.94</v>
      </c>
      <c r="K50" s="67">
        <v>0.04</v>
      </c>
      <c r="L50" s="67">
        <v>2.6</v>
      </c>
      <c r="M50" s="67">
        <v>4.0599999999999996</v>
      </c>
      <c r="N50" s="67">
        <v>0.14000000000000001</v>
      </c>
      <c r="O50" s="67"/>
      <c r="P50" s="67">
        <v>15.67</v>
      </c>
      <c r="Q50" s="67">
        <v>20.63</v>
      </c>
      <c r="R50" s="67">
        <v>0.28000000000000003</v>
      </c>
      <c r="S50" s="67">
        <v>0</v>
      </c>
      <c r="T50" s="67">
        <v>99.66</v>
      </c>
      <c r="V50" s="74">
        <v>1.8180000000000001</v>
      </c>
      <c r="W50" s="74">
        <v>0.182</v>
      </c>
      <c r="X50" s="74">
        <v>0</v>
      </c>
      <c r="Y50" s="74">
        <v>0</v>
      </c>
      <c r="Z50" s="74"/>
      <c r="AA50" s="74">
        <v>0.86099999999999999</v>
      </c>
      <c r="AB50" s="74">
        <v>0.125</v>
      </c>
      <c r="AC50" s="74">
        <v>7.1999999999999995E-2</v>
      </c>
      <c r="AD50" s="74">
        <v>7.5999999999999998E-2</v>
      </c>
      <c r="AE50" s="74">
        <v>2.5999999999999999E-2</v>
      </c>
      <c r="AF50" s="74">
        <v>1E-3</v>
      </c>
      <c r="AG50" s="74"/>
      <c r="AH50" s="74">
        <v>4.0000000000000001E-3</v>
      </c>
      <c r="AI50" s="74">
        <v>0.81399999999999995</v>
      </c>
      <c r="AJ50" s="74">
        <v>0.02</v>
      </c>
      <c r="AK50" s="74">
        <v>0</v>
      </c>
      <c r="AM50" s="67">
        <v>10.74829782107064</v>
      </c>
      <c r="AN50" s="67">
        <v>43.38589577651085</v>
      </c>
      <c r="AO50" s="67">
        <v>45.865806402418507</v>
      </c>
      <c r="AP50" s="67">
        <v>1.8</v>
      </c>
      <c r="AQ50" s="67">
        <v>0.04</v>
      </c>
      <c r="AS50" s="74">
        <v>2.5999999999999999E-2</v>
      </c>
      <c r="AT50" s="74">
        <v>6.6000000000000003E-2</v>
      </c>
      <c r="AU50" s="74">
        <v>6.3E-2</v>
      </c>
      <c r="AV50" s="74">
        <v>0</v>
      </c>
      <c r="AW50" s="74">
        <v>1E-3</v>
      </c>
      <c r="AX50" s="74">
        <v>0.01</v>
      </c>
      <c r="AY50" s="74">
        <v>8.9999999999999993E-3</v>
      </c>
      <c r="AZ50" s="74">
        <v>0.57499999999999996</v>
      </c>
      <c r="BA50" s="74">
        <v>8.4000000000000005E-2</v>
      </c>
      <c r="BB50" s="74">
        <v>0.14299999999999999</v>
      </c>
      <c r="BC50" s="74">
        <v>2.3E-2</v>
      </c>
      <c r="BD50" s="74">
        <v>1</v>
      </c>
      <c r="BE50" s="74"/>
      <c r="BF50" s="67">
        <v>0.81014805465011352</v>
      </c>
      <c r="BG50" s="74">
        <v>0.22701491690771933</v>
      </c>
      <c r="BI50">
        <v>3.1</v>
      </c>
      <c r="BJ50">
        <v>0.4</v>
      </c>
      <c r="BK50">
        <v>1055</v>
      </c>
      <c r="BL50">
        <v>17</v>
      </c>
      <c r="BN50" s="67">
        <v>2.5</v>
      </c>
      <c r="BO50" s="67">
        <v>1.7</v>
      </c>
      <c r="BP50">
        <v>1030</v>
      </c>
      <c r="BQ50" s="87">
        <v>30.5</v>
      </c>
    </row>
    <row r="51" spans="1:69" x14ac:dyDescent="0.2">
      <c r="A51" s="68" t="s">
        <v>163</v>
      </c>
      <c r="B51" t="s">
        <v>64</v>
      </c>
      <c r="C51" t="s">
        <v>238</v>
      </c>
      <c r="D51" t="s">
        <v>89</v>
      </c>
      <c r="E51" t="s">
        <v>148</v>
      </c>
      <c r="F51" t="s">
        <v>235</v>
      </c>
      <c r="G51" t="s">
        <v>253</v>
      </c>
      <c r="H51" s="67">
        <v>50</v>
      </c>
      <c r="I51" s="67">
        <v>0.71</v>
      </c>
      <c r="J51" s="67">
        <v>5.36</v>
      </c>
      <c r="K51" s="67">
        <v>0.04</v>
      </c>
      <c r="L51" s="67">
        <v>2.62</v>
      </c>
      <c r="M51" s="67">
        <v>3.92</v>
      </c>
      <c r="N51" s="67">
        <v>0.15</v>
      </c>
      <c r="O51" s="67"/>
      <c r="P51" s="67">
        <v>15.62</v>
      </c>
      <c r="Q51" s="67">
        <v>21.14</v>
      </c>
      <c r="R51" s="67">
        <v>0.3</v>
      </c>
      <c r="S51" s="67">
        <v>0.01</v>
      </c>
      <c r="T51" s="67">
        <v>99.87</v>
      </c>
      <c r="V51" s="74">
        <v>1.8380000000000001</v>
      </c>
      <c r="W51" s="74">
        <v>0.16200000000000001</v>
      </c>
      <c r="X51" s="74">
        <v>0</v>
      </c>
      <c r="Y51" s="74">
        <v>0</v>
      </c>
      <c r="Z51" s="74"/>
      <c r="AA51" s="74">
        <v>0.85599999999999998</v>
      </c>
      <c r="AB51" s="74">
        <v>0.121</v>
      </c>
      <c r="AC51" s="74">
        <v>7.1999999999999995E-2</v>
      </c>
      <c r="AD51" s="74">
        <v>7.0999999999999994E-2</v>
      </c>
      <c r="AE51" s="74">
        <v>0.02</v>
      </c>
      <c r="AF51" s="74">
        <v>1E-3</v>
      </c>
      <c r="AG51" s="74"/>
      <c r="AH51" s="74">
        <v>5.0000000000000001E-3</v>
      </c>
      <c r="AI51" s="74">
        <v>0.83299999999999996</v>
      </c>
      <c r="AJ51" s="74">
        <v>2.1000000000000001E-2</v>
      </c>
      <c r="AK51" s="74">
        <v>0</v>
      </c>
      <c r="AM51" s="67">
        <v>10.47592390263098</v>
      </c>
      <c r="AN51" s="67">
        <v>44.141842158482767</v>
      </c>
      <c r="AO51" s="67">
        <v>45.382233938886259</v>
      </c>
      <c r="AP51" s="67">
        <v>1.81</v>
      </c>
      <c r="AQ51" s="67">
        <v>0.04</v>
      </c>
      <c r="AS51" s="74">
        <v>0.02</v>
      </c>
      <c r="AT51" s="74">
        <v>0.06</v>
      </c>
      <c r="AU51" s="74">
        <v>6.2E-2</v>
      </c>
      <c r="AV51" s="74">
        <v>0</v>
      </c>
      <c r="AW51" s="74">
        <v>1E-3</v>
      </c>
      <c r="AX51" s="74">
        <v>0.01</v>
      </c>
      <c r="AY51" s="74">
        <v>0.01</v>
      </c>
      <c r="AZ51" s="74">
        <v>0.60499999999999998</v>
      </c>
      <c r="BA51" s="74">
        <v>8.5000000000000006E-2</v>
      </c>
      <c r="BB51" s="74">
        <v>0.125</v>
      </c>
      <c r="BC51" s="74">
        <v>0.02</v>
      </c>
      <c r="BD51" s="74">
        <v>1</v>
      </c>
      <c r="BE51" s="74"/>
      <c r="BF51" s="67">
        <v>0.81245489813048177</v>
      </c>
      <c r="BG51" s="74">
        <v>0.22323937150132656</v>
      </c>
      <c r="BI51">
        <v>3.2</v>
      </c>
      <c r="BJ51">
        <v>0.7</v>
      </c>
      <c r="BK51">
        <v>1120</v>
      </c>
      <c r="BL51">
        <v>18</v>
      </c>
      <c r="BN51" s="67">
        <v>2.2000000000000002</v>
      </c>
      <c r="BO51" s="67">
        <v>1.05</v>
      </c>
      <c r="BP51">
        <v>1037</v>
      </c>
      <c r="BQ51" s="87">
        <v>39.5</v>
      </c>
    </row>
    <row r="52" spans="1:69" x14ac:dyDescent="0.2">
      <c r="A52" s="68" t="s">
        <v>163</v>
      </c>
      <c r="B52" t="s">
        <v>64</v>
      </c>
      <c r="C52" t="s">
        <v>238</v>
      </c>
      <c r="D52" t="s">
        <v>89</v>
      </c>
      <c r="E52" t="s">
        <v>148</v>
      </c>
      <c r="F52" t="s">
        <v>235</v>
      </c>
      <c r="G52" t="s">
        <v>253</v>
      </c>
      <c r="H52" s="67">
        <v>48.64</v>
      </c>
      <c r="I52" s="67">
        <v>1.06</v>
      </c>
      <c r="J52" s="67">
        <v>6.33</v>
      </c>
      <c r="K52" s="67">
        <v>0.09</v>
      </c>
      <c r="L52" s="67">
        <v>3.54</v>
      </c>
      <c r="M52" s="67">
        <v>3.16</v>
      </c>
      <c r="N52" s="67">
        <v>0.12</v>
      </c>
      <c r="O52" s="67"/>
      <c r="P52" s="67">
        <v>15.29</v>
      </c>
      <c r="Q52" s="67">
        <v>21.22</v>
      </c>
      <c r="R52" s="67">
        <v>0.28999999999999998</v>
      </c>
      <c r="S52" s="67">
        <v>0.01</v>
      </c>
      <c r="T52" s="67">
        <v>99.76</v>
      </c>
      <c r="V52" s="74">
        <v>1.7929999999999999</v>
      </c>
      <c r="W52" s="74">
        <v>0.20699999999999999</v>
      </c>
      <c r="X52" s="74">
        <v>0</v>
      </c>
      <c r="Y52" s="74">
        <v>0</v>
      </c>
      <c r="Z52" s="74"/>
      <c r="AA52" s="74">
        <v>0.84099999999999997</v>
      </c>
      <c r="AB52" s="74">
        <v>9.8000000000000004E-2</v>
      </c>
      <c r="AC52" s="74">
        <v>9.8000000000000004E-2</v>
      </c>
      <c r="AD52" s="74">
        <v>6.8000000000000005E-2</v>
      </c>
      <c r="AE52" s="74">
        <v>2.9000000000000001E-2</v>
      </c>
      <c r="AF52" s="74">
        <v>3.0000000000000001E-3</v>
      </c>
      <c r="AG52" s="74"/>
      <c r="AH52" s="74">
        <v>4.0000000000000001E-3</v>
      </c>
      <c r="AI52" s="74">
        <v>0.83799999999999997</v>
      </c>
      <c r="AJ52" s="74">
        <v>2.1000000000000001E-2</v>
      </c>
      <c r="AK52" s="74">
        <v>1E-3</v>
      </c>
      <c r="AM52" s="67">
        <v>10.626675295771539</v>
      </c>
      <c r="AN52" s="67">
        <v>44.626652967450923</v>
      </c>
      <c r="AO52" s="67">
        <v>44.746671736777522</v>
      </c>
      <c r="AP52" s="67">
        <v>1.78</v>
      </c>
      <c r="AQ52" s="67">
        <v>0.04</v>
      </c>
      <c r="AS52" s="74">
        <v>2.9000000000000001E-2</v>
      </c>
      <c r="AT52" s="74">
        <v>6.0999999999999999E-2</v>
      </c>
      <c r="AU52" s="74">
        <v>8.6999999999999994E-2</v>
      </c>
      <c r="AV52" s="74">
        <v>0</v>
      </c>
      <c r="AW52" s="74">
        <v>3.0000000000000001E-3</v>
      </c>
      <c r="AX52" s="74">
        <v>7.0000000000000001E-3</v>
      </c>
      <c r="AY52" s="74">
        <v>1.0999999999999999E-2</v>
      </c>
      <c r="AZ52" s="74">
        <v>0.59199999999999997</v>
      </c>
      <c r="BA52" s="74">
        <v>6.9000000000000006E-2</v>
      </c>
      <c r="BB52" s="74">
        <v>0.124</v>
      </c>
      <c r="BC52" s="74">
        <v>1.6E-2</v>
      </c>
      <c r="BD52" s="74">
        <v>0.999</v>
      </c>
      <c r="BE52" s="74"/>
      <c r="BF52" s="67">
        <v>0.80809042860412483</v>
      </c>
      <c r="BG52" s="74">
        <v>0.23062784243639478</v>
      </c>
      <c r="BI52">
        <v>3.9</v>
      </c>
      <c r="BJ52">
        <v>0.4</v>
      </c>
      <c r="BK52">
        <v>1032</v>
      </c>
      <c r="BL52">
        <v>11</v>
      </c>
      <c r="BN52" s="67">
        <v>3.7</v>
      </c>
      <c r="BO52" s="67">
        <v>1.9</v>
      </c>
      <c r="BP52">
        <v>1039</v>
      </c>
      <c r="BQ52" s="87">
        <v>36</v>
      </c>
    </row>
    <row r="53" spans="1:69" x14ac:dyDescent="0.2">
      <c r="A53" s="68" t="s">
        <v>163</v>
      </c>
      <c r="B53" t="s">
        <v>64</v>
      </c>
      <c r="C53" t="s">
        <v>238</v>
      </c>
      <c r="D53" t="s">
        <v>89</v>
      </c>
      <c r="E53" t="s">
        <v>148</v>
      </c>
      <c r="F53" t="s">
        <v>235</v>
      </c>
      <c r="G53" t="s">
        <v>253</v>
      </c>
      <c r="H53" s="67">
        <v>49.11</v>
      </c>
      <c r="I53" s="67">
        <v>0.96</v>
      </c>
      <c r="J53" s="67">
        <v>5.72</v>
      </c>
      <c r="K53" s="67">
        <v>0</v>
      </c>
      <c r="L53" s="67">
        <v>3.03</v>
      </c>
      <c r="M53" s="67">
        <v>4.8499999999999996</v>
      </c>
      <c r="N53" s="67">
        <v>0.16</v>
      </c>
      <c r="O53" s="67"/>
      <c r="P53" s="67">
        <v>14.5</v>
      </c>
      <c r="Q53" s="67">
        <v>21.34</v>
      </c>
      <c r="R53" s="67">
        <v>0.3</v>
      </c>
      <c r="S53" s="67">
        <v>0.01</v>
      </c>
      <c r="T53" s="67">
        <v>99.98</v>
      </c>
      <c r="V53" s="74">
        <v>1.8169999999999999</v>
      </c>
      <c r="W53" s="74">
        <v>0.183</v>
      </c>
      <c r="X53" s="74">
        <v>0</v>
      </c>
      <c r="Y53" s="74">
        <v>0</v>
      </c>
      <c r="Z53" s="74"/>
      <c r="AA53" s="74">
        <v>0.8</v>
      </c>
      <c r="AB53" s="74">
        <v>0.15</v>
      </c>
      <c r="AC53" s="74">
        <v>8.4000000000000005E-2</v>
      </c>
      <c r="AD53" s="74">
        <v>6.6000000000000003E-2</v>
      </c>
      <c r="AE53" s="74">
        <v>2.7E-2</v>
      </c>
      <c r="AF53" s="74">
        <v>0</v>
      </c>
      <c r="AG53" s="74"/>
      <c r="AH53" s="74">
        <v>5.0000000000000001E-3</v>
      </c>
      <c r="AI53" s="74">
        <v>0.84599999999999997</v>
      </c>
      <c r="AJ53" s="74">
        <v>2.1000000000000001E-2</v>
      </c>
      <c r="AK53" s="74">
        <v>0</v>
      </c>
      <c r="AM53" s="67">
        <v>12.691917818485891</v>
      </c>
      <c r="AN53" s="67">
        <v>44.876269286762223</v>
      </c>
      <c r="AO53" s="67">
        <v>42.431812894751872</v>
      </c>
      <c r="AP53" s="67">
        <v>1.8</v>
      </c>
      <c r="AQ53" s="67">
        <v>0.04</v>
      </c>
      <c r="AS53" s="74">
        <v>2.7E-2</v>
      </c>
      <c r="AT53" s="74">
        <v>5.7000000000000002E-2</v>
      </c>
      <c r="AU53" s="74">
        <v>7.1999999999999995E-2</v>
      </c>
      <c r="AV53" s="74">
        <v>0</v>
      </c>
      <c r="AW53" s="74">
        <v>0</v>
      </c>
      <c r="AX53" s="74">
        <v>8.9999999999999993E-3</v>
      </c>
      <c r="AY53" s="74">
        <v>1.2E-2</v>
      </c>
      <c r="AZ53" s="74">
        <v>0.58099999999999996</v>
      </c>
      <c r="BA53" s="74">
        <v>0.109</v>
      </c>
      <c r="BB53" s="74">
        <v>0.109</v>
      </c>
      <c r="BC53" s="74">
        <v>2.3E-2</v>
      </c>
      <c r="BD53" s="74">
        <v>1</v>
      </c>
      <c r="BE53" s="74"/>
      <c r="BF53" s="67">
        <v>0.76975582649673646</v>
      </c>
      <c r="BG53" s="74">
        <v>0.29016984991610933</v>
      </c>
      <c r="BI53">
        <v>1.9</v>
      </c>
      <c r="BJ53">
        <v>0.4</v>
      </c>
      <c r="BK53">
        <v>1034</v>
      </c>
      <c r="BL53">
        <v>11</v>
      </c>
      <c r="BN53" s="67">
        <v>2</v>
      </c>
      <c r="BO53" s="67">
        <v>0.65</v>
      </c>
      <c r="BP53">
        <v>1030</v>
      </c>
      <c r="BQ53" s="87">
        <v>27.5</v>
      </c>
    </row>
    <row r="54" spans="1:69" x14ac:dyDescent="0.2">
      <c r="A54" s="68" t="s">
        <v>163</v>
      </c>
      <c r="B54" t="s">
        <v>64</v>
      </c>
      <c r="C54" t="s">
        <v>238</v>
      </c>
      <c r="D54" t="s">
        <v>89</v>
      </c>
      <c r="E54" t="s">
        <v>149</v>
      </c>
      <c r="F54" t="s">
        <v>235</v>
      </c>
      <c r="G54" t="s">
        <v>253</v>
      </c>
      <c r="H54" s="67">
        <v>52.47</v>
      </c>
      <c r="I54" s="67">
        <v>0.37</v>
      </c>
      <c r="J54" s="67">
        <v>2.44</v>
      </c>
      <c r="K54" s="67">
        <v>0</v>
      </c>
      <c r="L54" s="67">
        <v>0.93</v>
      </c>
      <c r="M54" s="67">
        <v>5.66</v>
      </c>
      <c r="N54" s="67">
        <v>0.19</v>
      </c>
      <c r="O54" s="67"/>
      <c r="P54" s="67">
        <v>17.850000000000001</v>
      </c>
      <c r="Q54" s="67">
        <v>19.13</v>
      </c>
      <c r="R54" s="67">
        <v>0.18</v>
      </c>
      <c r="S54" s="67">
        <v>0.02</v>
      </c>
      <c r="T54" s="67">
        <v>99.24</v>
      </c>
      <c r="V54" s="74">
        <v>1.931</v>
      </c>
      <c r="W54" s="74">
        <v>6.9000000000000006E-2</v>
      </c>
      <c r="X54" s="74">
        <v>0</v>
      </c>
      <c r="Y54" s="74">
        <v>0</v>
      </c>
      <c r="Z54" s="74"/>
      <c r="AA54" s="74">
        <v>0.97899999999999998</v>
      </c>
      <c r="AB54" s="74">
        <v>0.17399999999999999</v>
      </c>
      <c r="AC54" s="74">
        <v>2.5999999999999999E-2</v>
      </c>
      <c r="AD54" s="74">
        <v>3.6999999999999998E-2</v>
      </c>
      <c r="AE54" s="74">
        <v>0.01</v>
      </c>
      <c r="AF54" s="74">
        <v>0</v>
      </c>
      <c r="AG54" s="74"/>
      <c r="AH54" s="74">
        <v>6.0000000000000001E-3</v>
      </c>
      <c r="AI54" s="74">
        <v>0.754</v>
      </c>
      <c r="AJ54" s="74">
        <v>1.2999999999999999E-2</v>
      </c>
      <c r="AK54" s="74">
        <v>1E-3</v>
      </c>
      <c r="AM54" s="67">
        <v>10.621911188825029</v>
      </c>
      <c r="AN54" s="67">
        <v>38.894838940425061</v>
      </c>
      <c r="AO54" s="67">
        <v>50.483249870749923</v>
      </c>
      <c r="AP54" s="67">
        <v>1.91</v>
      </c>
      <c r="AQ54" s="67">
        <v>0.03</v>
      </c>
      <c r="AS54" s="74">
        <v>0.01</v>
      </c>
      <c r="AT54" s="74">
        <v>2.9000000000000001E-2</v>
      </c>
      <c r="AU54" s="74">
        <v>0.02</v>
      </c>
      <c r="AV54" s="74">
        <v>0</v>
      </c>
      <c r="AW54" s="74">
        <v>0</v>
      </c>
      <c r="AX54" s="74">
        <v>8.0000000000000002E-3</v>
      </c>
      <c r="AY54" s="74">
        <v>5.0000000000000001E-3</v>
      </c>
      <c r="AZ54" s="74">
        <v>0.59</v>
      </c>
      <c r="BA54" s="74">
        <v>0.105</v>
      </c>
      <c r="BB54" s="74">
        <v>0.19400000000000001</v>
      </c>
      <c r="BC54" s="74">
        <v>3.7999999999999999E-2</v>
      </c>
      <c r="BD54" s="74">
        <v>0.999</v>
      </c>
      <c r="BE54" s="74"/>
      <c r="BF54" s="67">
        <v>0.8261699829500635</v>
      </c>
      <c r="BG54" s="74">
        <v>0.20231735714196769</v>
      </c>
      <c r="BI54">
        <v>0.7</v>
      </c>
      <c r="BJ54">
        <v>0.6</v>
      </c>
      <c r="BK54">
        <v>1069</v>
      </c>
      <c r="BL54">
        <v>19</v>
      </c>
      <c r="BN54" s="67">
        <v>2.9</v>
      </c>
      <c r="BO54" s="67">
        <v>2.5499999999999998</v>
      </c>
      <c r="BP54">
        <v>1092</v>
      </c>
      <c r="BQ54" s="87">
        <v>72.5</v>
      </c>
    </row>
    <row r="55" spans="1:69" x14ac:dyDescent="0.2">
      <c r="A55" s="68" t="s">
        <v>163</v>
      </c>
      <c r="B55" t="s">
        <v>64</v>
      </c>
      <c r="C55" t="s">
        <v>238</v>
      </c>
      <c r="D55" t="s">
        <v>89</v>
      </c>
      <c r="E55" t="s">
        <v>149</v>
      </c>
      <c r="F55" t="s">
        <v>235</v>
      </c>
      <c r="G55" t="s">
        <v>253</v>
      </c>
      <c r="H55" s="67">
        <v>50.14</v>
      </c>
      <c r="I55" s="67">
        <v>0.69</v>
      </c>
      <c r="J55" s="67">
        <v>4.03</v>
      </c>
      <c r="K55" s="67">
        <v>0.01</v>
      </c>
      <c r="L55" s="67">
        <v>3.31</v>
      </c>
      <c r="M55" s="67">
        <v>5.44</v>
      </c>
      <c r="N55" s="67">
        <v>0.25</v>
      </c>
      <c r="O55" s="67"/>
      <c r="P55" s="67">
        <v>16.36</v>
      </c>
      <c r="Q55" s="67">
        <v>19.16</v>
      </c>
      <c r="R55" s="67">
        <v>0.24</v>
      </c>
      <c r="S55" s="67">
        <v>0.01</v>
      </c>
      <c r="T55" s="67">
        <v>99.65</v>
      </c>
      <c r="V55" s="74">
        <v>1.8560000000000001</v>
      </c>
      <c r="W55" s="74">
        <v>0.14399999999999999</v>
      </c>
      <c r="X55" s="74">
        <v>0</v>
      </c>
      <c r="Y55" s="74">
        <v>0</v>
      </c>
      <c r="Z55" s="74"/>
      <c r="AA55" s="74">
        <v>0.90300000000000002</v>
      </c>
      <c r="AB55" s="74">
        <v>0.16800000000000001</v>
      </c>
      <c r="AC55" s="74">
        <v>9.1999999999999998E-2</v>
      </c>
      <c r="AD55" s="74">
        <v>3.2000000000000001E-2</v>
      </c>
      <c r="AE55" s="74">
        <v>1.9E-2</v>
      </c>
      <c r="AF55" s="74">
        <v>0</v>
      </c>
      <c r="AG55" s="74"/>
      <c r="AH55" s="74">
        <v>8.0000000000000002E-3</v>
      </c>
      <c r="AI55" s="74">
        <v>0.76</v>
      </c>
      <c r="AJ55" s="74">
        <v>1.7999999999999999E-2</v>
      </c>
      <c r="AK55" s="74">
        <v>1E-3</v>
      </c>
      <c r="AM55" s="67">
        <v>13.8987934463737</v>
      </c>
      <c r="AN55" s="67">
        <v>39.35635996077513</v>
      </c>
      <c r="AO55" s="67">
        <v>46.744846592851182</v>
      </c>
      <c r="AP55" s="67">
        <v>1.83</v>
      </c>
      <c r="AQ55" s="67">
        <v>0.04</v>
      </c>
      <c r="AS55" s="74">
        <v>1.9E-2</v>
      </c>
      <c r="AT55" s="74">
        <v>2.7E-2</v>
      </c>
      <c r="AU55" s="74">
        <v>7.9000000000000001E-2</v>
      </c>
      <c r="AV55" s="74">
        <v>0</v>
      </c>
      <c r="AW55" s="74">
        <v>0</v>
      </c>
      <c r="AX55" s="74">
        <v>4.0000000000000001E-3</v>
      </c>
      <c r="AY55" s="74">
        <v>1.2999999999999999E-2</v>
      </c>
      <c r="AZ55" s="74">
        <v>0.53500000000000003</v>
      </c>
      <c r="BA55" s="74">
        <v>0.1</v>
      </c>
      <c r="BB55" s="74">
        <v>0.184</v>
      </c>
      <c r="BC55" s="74">
        <v>3.7999999999999999E-2</v>
      </c>
      <c r="BD55" s="74">
        <v>0.999</v>
      </c>
      <c r="BE55" s="74"/>
      <c r="BF55" s="67">
        <v>0.77081201858292436</v>
      </c>
      <c r="BG55" s="74">
        <v>0.28592873347733355</v>
      </c>
      <c r="BI55">
        <v>0.8</v>
      </c>
      <c r="BJ55">
        <v>0.3</v>
      </c>
      <c r="BK55">
        <v>1054</v>
      </c>
      <c r="BL55">
        <v>12</v>
      </c>
      <c r="BN55" s="67">
        <v>2.7</v>
      </c>
      <c r="BO55" s="67">
        <v>1.75</v>
      </c>
      <c r="BP55">
        <v>1040</v>
      </c>
      <c r="BQ55" s="87">
        <v>30</v>
      </c>
    </row>
    <row r="56" spans="1:69" x14ac:dyDescent="0.2">
      <c r="A56" s="68" t="s">
        <v>163</v>
      </c>
      <c r="B56" t="s">
        <v>64</v>
      </c>
      <c r="C56" t="s">
        <v>83</v>
      </c>
      <c r="D56" t="s">
        <v>152</v>
      </c>
      <c r="E56" t="s">
        <v>148</v>
      </c>
      <c r="F56" t="s">
        <v>235</v>
      </c>
      <c r="G56" t="s">
        <v>253</v>
      </c>
      <c r="H56" s="67">
        <v>48.99</v>
      </c>
      <c r="I56" s="67">
        <v>1.26</v>
      </c>
      <c r="J56" s="67">
        <v>6.67</v>
      </c>
      <c r="K56" s="67">
        <v>0</v>
      </c>
      <c r="L56" s="67">
        <v>2.74</v>
      </c>
      <c r="M56" s="67">
        <v>4.53</v>
      </c>
      <c r="N56" s="67">
        <v>0.17</v>
      </c>
      <c r="O56" s="67"/>
      <c r="P56" s="67">
        <v>14.62</v>
      </c>
      <c r="Q56" s="67">
        <v>21.76</v>
      </c>
      <c r="R56" s="67">
        <v>0.23</v>
      </c>
      <c r="S56" s="67">
        <v>0</v>
      </c>
      <c r="T56" s="67">
        <v>100.97</v>
      </c>
      <c r="V56" s="74">
        <v>1.792</v>
      </c>
      <c r="W56" s="74">
        <v>0.20799999999999999</v>
      </c>
      <c r="X56" s="74">
        <v>0</v>
      </c>
      <c r="Y56" s="74">
        <v>0</v>
      </c>
      <c r="Z56" s="74"/>
      <c r="AA56" s="74">
        <v>0.79700000000000004</v>
      </c>
      <c r="AB56" s="74">
        <v>0.13900000000000001</v>
      </c>
      <c r="AC56" s="74">
        <v>7.4999999999999997E-2</v>
      </c>
      <c r="AD56" s="74">
        <v>0.08</v>
      </c>
      <c r="AE56" s="74">
        <v>3.5000000000000003E-2</v>
      </c>
      <c r="AF56" s="74">
        <v>0</v>
      </c>
      <c r="AG56" s="74"/>
      <c r="AH56" s="74">
        <v>5.0000000000000001E-3</v>
      </c>
      <c r="AI56" s="74">
        <v>0.85299999999999998</v>
      </c>
      <c r="AJ56" s="74">
        <v>1.6E-2</v>
      </c>
      <c r="AK56" s="74">
        <v>0</v>
      </c>
      <c r="AM56" s="67">
        <v>11.73616004886753</v>
      </c>
      <c r="AN56" s="67">
        <v>45.617991863312433</v>
      </c>
      <c r="AO56" s="67">
        <v>42.645848087820063</v>
      </c>
      <c r="AP56" s="67">
        <v>1.79</v>
      </c>
      <c r="AQ56" s="67">
        <v>0.03</v>
      </c>
      <c r="AS56" s="74">
        <v>3.5000000000000003E-2</v>
      </c>
      <c r="AT56" s="74">
        <v>7.0999999999999994E-2</v>
      </c>
      <c r="AU56" s="74">
        <v>6.7000000000000004E-2</v>
      </c>
      <c r="AV56" s="74">
        <v>0</v>
      </c>
      <c r="AW56" s="74">
        <v>0</v>
      </c>
      <c r="AX56" s="74">
        <v>8.0000000000000002E-3</v>
      </c>
      <c r="AY56" s="74">
        <v>8.0000000000000002E-3</v>
      </c>
      <c r="AZ56" s="74">
        <v>0.57899999999999996</v>
      </c>
      <c r="BA56" s="74">
        <v>0.10100000000000001</v>
      </c>
      <c r="BB56" s="74">
        <v>0.109</v>
      </c>
      <c r="BC56" s="74">
        <v>2.1999999999999999E-2</v>
      </c>
      <c r="BD56" s="74">
        <v>1</v>
      </c>
      <c r="BE56" s="74"/>
      <c r="BF56" s="67">
        <v>0.78419038849449929</v>
      </c>
      <c r="BG56" s="74">
        <v>0.26599787201702385</v>
      </c>
      <c r="BI56">
        <v>3.1</v>
      </c>
      <c r="BJ56">
        <v>0.5</v>
      </c>
      <c r="BK56">
        <v>1019</v>
      </c>
      <c r="BL56">
        <v>19</v>
      </c>
      <c r="BN56" s="67">
        <v>4.0999999999999996</v>
      </c>
      <c r="BO56" s="67">
        <v>1.75</v>
      </c>
      <c r="BP56">
        <v>1020</v>
      </c>
      <c r="BQ56" s="87">
        <v>32.5</v>
      </c>
    </row>
    <row r="57" spans="1:69" x14ac:dyDescent="0.2">
      <c r="A57" s="68" t="s">
        <v>163</v>
      </c>
      <c r="B57" t="s">
        <v>64</v>
      </c>
      <c r="C57" t="s">
        <v>83</v>
      </c>
      <c r="D57" t="s">
        <v>152</v>
      </c>
      <c r="E57" t="s">
        <v>149</v>
      </c>
      <c r="F57" t="s">
        <v>235</v>
      </c>
      <c r="G57" t="s">
        <v>253</v>
      </c>
      <c r="H57" s="67">
        <v>47.87</v>
      </c>
      <c r="I57" s="67">
        <v>1.66</v>
      </c>
      <c r="J57" s="67">
        <v>7.7</v>
      </c>
      <c r="K57" s="67">
        <v>0</v>
      </c>
      <c r="L57" s="67">
        <v>3.67</v>
      </c>
      <c r="M57" s="67">
        <v>3.55</v>
      </c>
      <c r="N57" s="67">
        <v>0.13</v>
      </c>
      <c r="O57" s="67"/>
      <c r="P57" s="67">
        <v>13.82</v>
      </c>
      <c r="Q57" s="67">
        <v>22.55</v>
      </c>
      <c r="R57" s="67">
        <v>0.33</v>
      </c>
      <c r="S57" s="67">
        <v>0</v>
      </c>
      <c r="T57" s="67">
        <v>101.28</v>
      </c>
      <c r="V57" s="74">
        <v>1.75</v>
      </c>
      <c r="W57" s="74">
        <v>0.25</v>
      </c>
      <c r="X57" s="74">
        <v>0</v>
      </c>
      <c r="Y57" s="74">
        <v>0</v>
      </c>
      <c r="Z57" s="74"/>
      <c r="AA57" s="74">
        <v>0.753</v>
      </c>
      <c r="AB57" s="74">
        <v>0.108</v>
      </c>
      <c r="AC57" s="74">
        <v>0.10100000000000001</v>
      </c>
      <c r="AD57" s="74">
        <v>8.1000000000000003E-2</v>
      </c>
      <c r="AE57" s="74">
        <v>4.5999999999999999E-2</v>
      </c>
      <c r="AF57" s="74">
        <v>0</v>
      </c>
      <c r="AG57" s="74"/>
      <c r="AH57" s="74">
        <v>4.0000000000000001E-3</v>
      </c>
      <c r="AI57" s="74">
        <v>0.88300000000000001</v>
      </c>
      <c r="AJ57" s="74">
        <v>2.3E-2</v>
      </c>
      <c r="AK57" s="74">
        <v>0</v>
      </c>
      <c r="AM57" s="67">
        <v>11.53854794282856</v>
      </c>
      <c r="AN57" s="67">
        <v>47.746438202446953</v>
      </c>
      <c r="AO57" s="67">
        <v>40.715013854724504</v>
      </c>
      <c r="AP57" s="67">
        <v>1.74</v>
      </c>
      <c r="AQ57" s="67">
        <v>0.05</v>
      </c>
      <c r="AS57" s="74">
        <v>4.5999999999999999E-2</v>
      </c>
      <c r="AT57" s="74">
        <v>7.0999999999999994E-2</v>
      </c>
      <c r="AU57" s="74">
        <v>8.7999999999999995E-2</v>
      </c>
      <c r="AV57" s="74">
        <v>0</v>
      </c>
      <c r="AW57" s="74">
        <v>0</v>
      </c>
      <c r="AX57" s="74">
        <v>0.01</v>
      </c>
      <c r="AY57" s="74">
        <v>1.2999999999999999E-2</v>
      </c>
      <c r="AZ57" s="74">
        <v>0.59299999999999997</v>
      </c>
      <c r="BA57" s="74">
        <v>8.5000000000000006E-2</v>
      </c>
      <c r="BB57" s="74">
        <v>0.08</v>
      </c>
      <c r="BC57" s="74">
        <v>1.4E-2</v>
      </c>
      <c r="BD57" s="74">
        <v>1</v>
      </c>
      <c r="BE57" s="74"/>
      <c r="BF57" s="67">
        <v>0.77918159938010412</v>
      </c>
      <c r="BG57" s="74">
        <v>0.27536581443962049</v>
      </c>
      <c r="BI57">
        <v>2.4</v>
      </c>
      <c r="BJ57">
        <v>0.4</v>
      </c>
      <c r="BK57">
        <v>1024</v>
      </c>
      <c r="BL57">
        <v>12</v>
      </c>
      <c r="BN57" s="67">
        <v>4.2</v>
      </c>
      <c r="BO57" s="67">
        <v>1.05</v>
      </c>
      <c r="BP57">
        <v>1016</v>
      </c>
      <c r="BQ57" s="87">
        <v>44</v>
      </c>
    </row>
    <row r="58" spans="1:69" x14ac:dyDescent="0.2">
      <c r="A58" s="68" t="s">
        <v>163</v>
      </c>
      <c r="B58" t="s">
        <v>64</v>
      </c>
      <c r="C58" t="s">
        <v>83</v>
      </c>
      <c r="D58" t="s">
        <v>152</v>
      </c>
      <c r="E58" t="s">
        <v>148</v>
      </c>
      <c r="F58" t="s">
        <v>235</v>
      </c>
      <c r="G58" t="s">
        <v>253</v>
      </c>
      <c r="H58" s="67">
        <v>53.66</v>
      </c>
      <c r="I58" s="67">
        <v>0.2</v>
      </c>
      <c r="J58" s="67">
        <v>1.41</v>
      </c>
      <c r="K58" s="67">
        <v>0.06</v>
      </c>
      <c r="L58" s="67">
        <v>0.48</v>
      </c>
      <c r="M58" s="67">
        <v>6.38</v>
      </c>
      <c r="N58" s="67">
        <v>0.33</v>
      </c>
      <c r="O58" s="67"/>
      <c r="P58" s="67">
        <v>18.100000000000001</v>
      </c>
      <c r="Q58" s="67">
        <v>18.75</v>
      </c>
      <c r="R58" s="67">
        <v>0.23</v>
      </c>
      <c r="S58" s="67">
        <v>0.09</v>
      </c>
      <c r="T58" s="67">
        <v>99.69</v>
      </c>
      <c r="V58" s="74">
        <v>1.9670000000000001</v>
      </c>
      <c r="W58" s="74">
        <v>3.3000000000000002E-2</v>
      </c>
      <c r="X58" s="74">
        <v>0</v>
      </c>
      <c r="Y58" s="74">
        <v>0</v>
      </c>
      <c r="Z58" s="74"/>
      <c r="AA58" s="74">
        <v>0.98899999999999999</v>
      </c>
      <c r="AB58" s="74">
        <v>0.19600000000000001</v>
      </c>
      <c r="AC58" s="74">
        <v>1.2999999999999999E-2</v>
      </c>
      <c r="AD58" s="74">
        <v>2.8000000000000001E-2</v>
      </c>
      <c r="AE58" s="74">
        <v>6.0000000000000001E-3</v>
      </c>
      <c r="AF58" s="74">
        <v>2E-3</v>
      </c>
      <c r="AG58" s="74"/>
      <c r="AH58" s="74">
        <v>0.01</v>
      </c>
      <c r="AI58" s="74">
        <v>0.73599999999999999</v>
      </c>
      <c r="AJ58" s="74">
        <v>1.6E-2</v>
      </c>
      <c r="AK58" s="74">
        <v>4.0000000000000001E-3</v>
      </c>
      <c r="AM58" s="67">
        <v>11.262988533399239</v>
      </c>
      <c r="AN58" s="67">
        <v>37.870575046657422</v>
      </c>
      <c r="AO58" s="67">
        <v>50.866436419943341</v>
      </c>
      <c r="AP58" s="67">
        <v>1.92</v>
      </c>
      <c r="AQ58" s="67">
        <v>0.03</v>
      </c>
      <c r="AS58" s="74">
        <v>6.0000000000000001E-3</v>
      </c>
      <c r="AT58" s="74">
        <v>1.4999999999999999E-2</v>
      </c>
      <c r="AU58" s="74">
        <v>7.0000000000000001E-3</v>
      </c>
      <c r="AV58" s="74">
        <v>0</v>
      </c>
      <c r="AW58" s="74">
        <v>2E-3</v>
      </c>
      <c r="AX58" s="74">
        <v>0.01</v>
      </c>
      <c r="AY58" s="74">
        <v>5.0000000000000001E-3</v>
      </c>
      <c r="AZ58" s="74">
        <v>0.59199999999999997</v>
      </c>
      <c r="BA58" s="74">
        <v>0.11700000000000001</v>
      </c>
      <c r="BB58" s="74">
        <v>0.19900000000000001</v>
      </c>
      <c r="BC58" s="74">
        <v>4.3999999999999997E-2</v>
      </c>
      <c r="BD58" s="74">
        <v>0.996</v>
      </c>
      <c r="BE58" s="74"/>
      <c r="BF58" s="67">
        <v>0.8187173220763363</v>
      </c>
      <c r="BG58" s="74">
        <v>0.20902394106813993</v>
      </c>
      <c r="BI58">
        <v>3.6</v>
      </c>
      <c r="BJ58">
        <v>0.9</v>
      </c>
      <c r="BK58">
        <v>1063</v>
      </c>
      <c r="BL58">
        <v>21</v>
      </c>
      <c r="BN58" s="67">
        <v>2</v>
      </c>
      <c r="BO58" s="67">
        <v>1.45</v>
      </c>
      <c r="BP58">
        <v>1030</v>
      </c>
      <c r="BQ58" s="87">
        <v>65</v>
      </c>
    </row>
    <row r="59" spans="1:69" x14ac:dyDescent="0.2">
      <c r="A59" s="68" t="s">
        <v>163</v>
      </c>
      <c r="B59" t="s">
        <v>64</v>
      </c>
      <c r="C59" t="s">
        <v>83</v>
      </c>
      <c r="D59" t="s">
        <v>152</v>
      </c>
      <c r="E59" t="s">
        <v>148</v>
      </c>
      <c r="F59" t="s">
        <v>235</v>
      </c>
      <c r="G59" t="s">
        <v>253</v>
      </c>
      <c r="H59" s="67">
        <v>47.21</v>
      </c>
      <c r="I59" s="67">
        <v>1.43</v>
      </c>
      <c r="J59" s="67">
        <v>7.33</v>
      </c>
      <c r="K59" s="67">
        <v>0.06</v>
      </c>
      <c r="L59" s="67">
        <v>4.68</v>
      </c>
      <c r="M59" s="67">
        <v>2.39</v>
      </c>
      <c r="N59" s="67">
        <v>0.23</v>
      </c>
      <c r="O59" s="67"/>
      <c r="P59" s="67">
        <v>14.85</v>
      </c>
      <c r="Q59" s="67">
        <v>21.34</v>
      </c>
      <c r="R59" s="67">
        <v>0.28000000000000003</v>
      </c>
      <c r="S59" s="67">
        <v>0</v>
      </c>
      <c r="T59" s="67">
        <v>99.81</v>
      </c>
      <c r="V59" s="74">
        <v>1.7450000000000001</v>
      </c>
      <c r="W59" s="74">
        <v>0.255</v>
      </c>
      <c r="X59" s="74">
        <v>0</v>
      </c>
      <c r="Y59" s="74">
        <v>0</v>
      </c>
      <c r="Z59" s="74"/>
      <c r="AA59" s="74">
        <v>0.81799999999999995</v>
      </c>
      <c r="AB59" s="74">
        <v>7.3999999999999996E-2</v>
      </c>
      <c r="AC59" s="74">
        <v>0.13</v>
      </c>
      <c r="AD59" s="74">
        <v>6.4000000000000001E-2</v>
      </c>
      <c r="AE59" s="74">
        <v>0.04</v>
      </c>
      <c r="AF59" s="74">
        <v>2E-3</v>
      </c>
      <c r="AG59" s="74"/>
      <c r="AH59" s="74">
        <v>7.0000000000000001E-3</v>
      </c>
      <c r="AI59" s="74">
        <v>0.84499999999999997</v>
      </c>
      <c r="AJ59" s="74">
        <v>0.02</v>
      </c>
      <c r="AK59" s="74">
        <v>0</v>
      </c>
      <c r="AM59" s="67">
        <v>11.28184980751996</v>
      </c>
      <c r="AN59" s="67">
        <v>45.074806301160422</v>
      </c>
      <c r="AO59" s="67">
        <v>43.643343891319617</v>
      </c>
      <c r="AP59" s="67">
        <v>1.74</v>
      </c>
      <c r="AQ59" s="67">
        <v>0.04</v>
      </c>
      <c r="AS59" s="74">
        <v>0.04</v>
      </c>
      <c r="AT59" s="74">
        <v>5.8000000000000003E-2</v>
      </c>
      <c r="AU59" s="74">
        <v>0.11799999999999999</v>
      </c>
      <c r="AV59" s="74">
        <v>0</v>
      </c>
      <c r="AW59" s="74">
        <v>2E-3</v>
      </c>
      <c r="AX59" s="74">
        <v>6.0000000000000001E-3</v>
      </c>
      <c r="AY59" s="74">
        <v>1.2E-2</v>
      </c>
      <c r="AZ59" s="74">
        <v>0.57699999999999996</v>
      </c>
      <c r="BA59" s="74">
        <v>5.1999999999999998E-2</v>
      </c>
      <c r="BB59" s="74">
        <v>0.12</v>
      </c>
      <c r="BC59" s="74">
        <v>1.4999999999999999E-2</v>
      </c>
      <c r="BD59" s="74">
        <v>1</v>
      </c>
      <c r="BE59" s="74"/>
      <c r="BF59" s="67">
        <v>0.79459608518852942</v>
      </c>
      <c r="BG59" s="74">
        <v>0.24728769173213619</v>
      </c>
      <c r="BI59">
        <v>3.8</v>
      </c>
      <c r="BJ59">
        <v>0.5</v>
      </c>
      <c r="BK59">
        <v>1056</v>
      </c>
      <c r="BL59">
        <v>11</v>
      </c>
      <c r="BN59" s="67">
        <v>4.5</v>
      </c>
      <c r="BO59" s="67">
        <v>2.5</v>
      </c>
      <c r="BP59">
        <v>1041</v>
      </c>
      <c r="BQ59" s="87">
        <v>50</v>
      </c>
    </row>
    <row r="60" spans="1:69" x14ac:dyDescent="0.2">
      <c r="A60" s="68" t="s">
        <v>163</v>
      </c>
      <c r="B60" t="s">
        <v>64</v>
      </c>
      <c r="C60" t="s">
        <v>83</v>
      </c>
      <c r="D60" t="s">
        <v>152</v>
      </c>
      <c r="E60" t="s">
        <v>148</v>
      </c>
      <c r="F60" t="s">
        <v>241</v>
      </c>
      <c r="G60" t="s">
        <v>253</v>
      </c>
      <c r="H60" s="67">
        <v>46.41</v>
      </c>
      <c r="I60" s="67">
        <v>2.98</v>
      </c>
      <c r="J60" s="67">
        <v>8.66</v>
      </c>
      <c r="K60" s="67">
        <v>0</v>
      </c>
      <c r="L60" s="67">
        <v>9.31</v>
      </c>
      <c r="M60" s="67">
        <v>1.7</v>
      </c>
      <c r="N60" s="67">
        <v>0.3</v>
      </c>
      <c r="O60" s="67"/>
      <c r="P60" s="67">
        <v>16.260000000000002</v>
      </c>
      <c r="Q60" s="67">
        <v>11.53</v>
      </c>
      <c r="R60" s="67">
        <v>2.23</v>
      </c>
      <c r="S60" s="67">
        <v>0.68</v>
      </c>
      <c r="T60" s="67">
        <v>100.06</v>
      </c>
      <c r="V60" s="74">
        <v>1.698</v>
      </c>
      <c r="W60" s="74">
        <v>0.30199999999999999</v>
      </c>
      <c r="X60" s="74">
        <v>0</v>
      </c>
      <c r="Y60" s="74">
        <v>0</v>
      </c>
      <c r="Z60" s="74"/>
      <c r="AA60" s="74">
        <v>0.88700000000000001</v>
      </c>
      <c r="AB60" s="74">
        <v>5.1999999999999998E-2</v>
      </c>
      <c r="AC60" s="74">
        <v>0.25600000000000001</v>
      </c>
      <c r="AD60" s="74">
        <v>7.0999999999999994E-2</v>
      </c>
      <c r="AE60" s="74">
        <v>8.2000000000000003E-2</v>
      </c>
      <c r="AF60" s="74">
        <v>0</v>
      </c>
      <c r="AG60" s="74"/>
      <c r="AH60" s="74">
        <v>8.9999999999999993E-3</v>
      </c>
      <c r="AI60" s="74">
        <v>0.45200000000000001</v>
      </c>
      <c r="AJ60" s="74">
        <v>0.158</v>
      </c>
      <c r="AK60" s="74">
        <v>3.2000000000000001E-2</v>
      </c>
      <c r="AM60" s="67">
        <v>19.179369752893962</v>
      </c>
      <c r="AN60" s="67">
        <v>27.283985292224799</v>
      </c>
      <c r="AO60" s="67">
        <v>53.536644954881247</v>
      </c>
      <c r="AP60" s="67">
        <v>1.39</v>
      </c>
      <c r="AQ60" s="67">
        <v>0.32</v>
      </c>
      <c r="AS60" s="74">
        <v>8.2000000000000003E-2</v>
      </c>
      <c r="AT60" s="74">
        <v>0.03</v>
      </c>
      <c r="AU60" s="74">
        <v>0.108</v>
      </c>
      <c r="AV60" s="74">
        <v>0</v>
      </c>
      <c r="AW60" s="74">
        <v>0</v>
      </c>
      <c r="AX60" s="74">
        <v>3.4000000000000002E-2</v>
      </c>
      <c r="AY60" s="74">
        <v>0.124</v>
      </c>
      <c r="AZ60" s="74">
        <v>0.219</v>
      </c>
      <c r="BA60" s="74">
        <v>1.2999999999999999E-2</v>
      </c>
      <c r="BB60" s="74">
        <v>0.33400000000000002</v>
      </c>
      <c r="BC60" s="74">
        <v>2.4E-2</v>
      </c>
      <c r="BD60" s="74">
        <v>0.96799999999999997</v>
      </c>
      <c r="BE60" s="74"/>
      <c r="BF60" s="67">
        <v>0.73624283687753866</v>
      </c>
      <c r="BG60" s="74">
        <v>0.34440344403444034</v>
      </c>
      <c r="BI60">
        <v>3.9</v>
      </c>
      <c r="BJ60">
        <v>2</v>
      </c>
      <c r="BK60">
        <v>1064</v>
      </c>
      <c r="BL60">
        <v>51</v>
      </c>
      <c r="BN60" s="67">
        <v>7.3</v>
      </c>
      <c r="BO60" s="67">
        <v>2.35</v>
      </c>
      <c r="BP60">
        <v>1125</v>
      </c>
      <c r="BQ60" s="87">
        <v>80</v>
      </c>
    </row>
    <row r="61" spans="1:69" x14ac:dyDescent="0.2">
      <c r="A61" s="68" t="s">
        <v>163</v>
      </c>
      <c r="B61" t="s">
        <v>64</v>
      </c>
      <c r="C61" t="s">
        <v>83</v>
      </c>
      <c r="D61" t="s">
        <v>152</v>
      </c>
      <c r="E61" t="s">
        <v>148</v>
      </c>
      <c r="F61" t="s">
        <v>235</v>
      </c>
      <c r="G61" t="s">
        <v>253</v>
      </c>
      <c r="H61" s="67">
        <v>50.83</v>
      </c>
      <c r="I61" s="67">
        <v>0.77</v>
      </c>
      <c r="J61" s="67">
        <v>4.07</v>
      </c>
      <c r="K61" s="67">
        <v>0.06</v>
      </c>
      <c r="L61" s="67">
        <v>2.7</v>
      </c>
      <c r="M61" s="67">
        <v>4.0599999999999996</v>
      </c>
      <c r="N61" s="67">
        <v>0.12</v>
      </c>
      <c r="O61" s="67"/>
      <c r="P61" s="67">
        <v>16.59</v>
      </c>
      <c r="Q61" s="67">
        <v>20.68</v>
      </c>
      <c r="R61" s="67">
        <v>0.25</v>
      </c>
      <c r="S61" s="67">
        <v>0.02</v>
      </c>
      <c r="T61" s="67">
        <v>100.15</v>
      </c>
      <c r="V61" s="74">
        <v>1.8620000000000001</v>
      </c>
      <c r="W61" s="74">
        <v>0.13800000000000001</v>
      </c>
      <c r="X61" s="74">
        <v>0</v>
      </c>
      <c r="Y61" s="74">
        <v>0</v>
      </c>
      <c r="Z61" s="74"/>
      <c r="AA61" s="74">
        <v>0.90600000000000003</v>
      </c>
      <c r="AB61" s="74">
        <v>0.124</v>
      </c>
      <c r="AC61" s="74">
        <v>7.3999999999999996E-2</v>
      </c>
      <c r="AD61" s="74">
        <v>3.7999999999999999E-2</v>
      </c>
      <c r="AE61" s="74">
        <v>2.1000000000000001E-2</v>
      </c>
      <c r="AF61" s="74">
        <v>2E-3</v>
      </c>
      <c r="AG61" s="74"/>
      <c r="AH61" s="74">
        <v>4.0000000000000001E-3</v>
      </c>
      <c r="AI61" s="74">
        <v>0.81200000000000006</v>
      </c>
      <c r="AJ61" s="74">
        <v>1.7999999999999999E-2</v>
      </c>
      <c r="AK61" s="74">
        <v>1E-3</v>
      </c>
      <c r="AM61" s="67">
        <v>10.548210740889219</v>
      </c>
      <c r="AN61" s="67">
        <v>42.269702063572652</v>
      </c>
      <c r="AO61" s="67">
        <v>47.182087195538131</v>
      </c>
      <c r="AP61" s="67">
        <v>1.84</v>
      </c>
      <c r="AQ61" s="67">
        <v>0.04</v>
      </c>
      <c r="AS61" s="74">
        <v>2.1000000000000001E-2</v>
      </c>
      <c r="AT61" s="74">
        <v>3.2000000000000001E-2</v>
      </c>
      <c r="AU61" s="74">
        <v>6.3E-2</v>
      </c>
      <c r="AV61" s="74">
        <v>0</v>
      </c>
      <c r="AW61" s="74">
        <v>2E-3</v>
      </c>
      <c r="AX61" s="74">
        <v>5.0000000000000001E-3</v>
      </c>
      <c r="AY61" s="74">
        <v>1.0999999999999999E-2</v>
      </c>
      <c r="AZ61" s="74">
        <v>0.61099999999999999</v>
      </c>
      <c r="BA61" s="74">
        <v>8.4000000000000005E-2</v>
      </c>
      <c r="BB61" s="74">
        <v>0.14699999999999999</v>
      </c>
      <c r="BC61" s="74">
        <v>2.1999999999999999E-2</v>
      </c>
      <c r="BD61" s="74">
        <v>0.999</v>
      </c>
      <c r="BE61" s="74"/>
      <c r="BF61" s="67">
        <v>0.81728466476121575</v>
      </c>
      <c r="BG61" s="74">
        <v>0.21733306543433126</v>
      </c>
      <c r="BI61">
        <v>2.1</v>
      </c>
      <c r="BJ61">
        <v>0.5</v>
      </c>
      <c r="BK61">
        <v>1099</v>
      </c>
      <c r="BL61">
        <v>29</v>
      </c>
      <c r="BN61" s="67">
        <v>2.7</v>
      </c>
      <c r="BO61" s="67">
        <v>1.5</v>
      </c>
      <c r="BP61">
        <v>1015</v>
      </c>
      <c r="BQ61" s="87">
        <v>29.5</v>
      </c>
    </row>
    <row r="62" spans="1:69" x14ac:dyDescent="0.2">
      <c r="A62" s="68" t="s">
        <v>163</v>
      </c>
      <c r="B62" t="s">
        <v>64</v>
      </c>
      <c r="C62" t="s">
        <v>83</v>
      </c>
      <c r="D62" t="s">
        <v>152</v>
      </c>
      <c r="E62" t="s">
        <v>148</v>
      </c>
      <c r="F62" t="s">
        <v>240</v>
      </c>
      <c r="G62" t="s">
        <v>253</v>
      </c>
      <c r="H62" s="67">
        <v>52.28</v>
      </c>
      <c r="I62" s="67">
        <v>0.33</v>
      </c>
      <c r="J62" s="67">
        <v>2.13</v>
      </c>
      <c r="K62" s="67">
        <v>0.01</v>
      </c>
      <c r="L62" s="67">
        <v>3.06</v>
      </c>
      <c r="M62" s="67">
        <v>4.66</v>
      </c>
      <c r="N62" s="67">
        <v>0.36</v>
      </c>
      <c r="O62" s="67"/>
      <c r="P62" s="67">
        <v>15.59</v>
      </c>
      <c r="Q62" s="67">
        <v>22.47</v>
      </c>
      <c r="R62" s="67">
        <v>0.26</v>
      </c>
      <c r="S62" s="67">
        <v>0</v>
      </c>
      <c r="T62" s="67">
        <v>101.16</v>
      </c>
      <c r="V62" s="74">
        <v>1.9119999999999999</v>
      </c>
      <c r="W62" s="74">
        <v>8.7999999999999995E-2</v>
      </c>
      <c r="X62" s="74">
        <v>0</v>
      </c>
      <c r="Y62" s="74">
        <v>0</v>
      </c>
      <c r="Z62" s="74"/>
      <c r="AA62" s="74">
        <v>0.85</v>
      </c>
      <c r="AB62" s="74">
        <v>0.14299999999999999</v>
      </c>
      <c r="AC62" s="74">
        <v>8.4000000000000005E-2</v>
      </c>
      <c r="AD62" s="74">
        <v>4.0000000000000001E-3</v>
      </c>
      <c r="AE62" s="74">
        <v>8.9999999999999993E-3</v>
      </c>
      <c r="AF62" s="74">
        <v>0</v>
      </c>
      <c r="AG62" s="74"/>
      <c r="AH62" s="74">
        <v>1.0999999999999999E-2</v>
      </c>
      <c r="AI62" s="74">
        <v>0.88</v>
      </c>
      <c r="AJ62" s="74">
        <v>1.7999999999999999E-2</v>
      </c>
      <c r="AK62" s="74">
        <v>0</v>
      </c>
      <c r="AM62" s="67">
        <v>12.09486155872751</v>
      </c>
      <c r="AN62" s="67">
        <v>44.726948993195379</v>
      </c>
      <c r="AO62" s="67">
        <v>43.17818944807712</v>
      </c>
      <c r="AP62" s="67">
        <v>1.87</v>
      </c>
      <c r="AQ62" s="67">
        <v>0.04</v>
      </c>
      <c r="AS62" s="74">
        <v>8.9999999999999993E-3</v>
      </c>
      <c r="AT62" s="74">
        <v>3.0000000000000001E-3</v>
      </c>
      <c r="AU62" s="74">
        <v>6.7000000000000004E-2</v>
      </c>
      <c r="AV62" s="74">
        <v>0</v>
      </c>
      <c r="AW62" s="74">
        <v>0</v>
      </c>
      <c r="AX62" s="74">
        <v>1E-3</v>
      </c>
      <c r="AY62" s="74">
        <v>1.7000000000000001E-2</v>
      </c>
      <c r="AZ62" s="74">
        <v>0.68600000000000005</v>
      </c>
      <c r="BA62" s="74">
        <v>0.115</v>
      </c>
      <c r="BB62" s="74">
        <v>8.2000000000000003E-2</v>
      </c>
      <c r="BC62" s="74">
        <v>1.9E-2</v>
      </c>
      <c r="BD62" s="74">
        <v>1</v>
      </c>
      <c r="BE62" s="74"/>
      <c r="BF62" s="67">
        <v>0.781179773173033</v>
      </c>
      <c r="BG62" s="74">
        <v>0.264414510726249</v>
      </c>
      <c r="BI62">
        <v>3.9</v>
      </c>
      <c r="BJ62">
        <v>0.5</v>
      </c>
      <c r="BK62">
        <v>1012</v>
      </c>
      <c r="BL62">
        <v>20</v>
      </c>
      <c r="BN62" s="67">
        <v>3.5</v>
      </c>
      <c r="BO62" s="67">
        <v>1.7</v>
      </c>
      <c r="BP62">
        <v>982</v>
      </c>
      <c r="BQ62" s="87">
        <v>42.5</v>
      </c>
    </row>
    <row r="63" spans="1:69" x14ac:dyDescent="0.2">
      <c r="A63" s="68" t="s">
        <v>163</v>
      </c>
      <c r="B63" t="s">
        <v>64</v>
      </c>
      <c r="C63" t="s">
        <v>83</v>
      </c>
      <c r="D63" t="s">
        <v>152</v>
      </c>
      <c r="E63" t="s">
        <v>148</v>
      </c>
      <c r="F63" t="s">
        <v>235</v>
      </c>
      <c r="G63" t="s">
        <v>253</v>
      </c>
      <c r="H63" s="67">
        <v>51</v>
      </c>
      <c r="I63" s="67">
        <v>0.62</v>
      </c>
      <c r="J63" s="67">
        <v>5.18</v>
      </c>
      <c r="K63" s="67">
        <v>0.15</v>
      </c>
      <c r="L63" s="67">
        <v>2.93</v>
      </c>
      <c r="M63" s="67">
        <v>2.86</v>
      </c>
      <c r="N63" s="67">
        <v>0.17</v>
      </c>
      <c r="O63" s="67"/>
      <c r="P63" s="67">
        <v>15.84</v>
      </c>
      <c r="Q63" s="67">
        <v>22.25</v>
      </c>
      <c r="R63" s="67">
        <v>0.38</v>
      </c>
      <c r="S63" s="67">
        <v>0</v>
      </c>
      <c r="T63" s="67">
        <v>101.38</v>
      </c>
      <c r="V63" s="74">
        <v>1.8440000000000001</v>
      </c>
      <c r="W63" s="74">
        <v>0.156</v>
      </c>
      <c r="X63" s="74">
        <v>0</v>
      </c>
      <c r="Y63" s="74">
        <v>0</v>
      </c>
      <c r="Z63" s="74"/>
      <c r="AA63" s="74">
        <v>0.85399999999999998</v>
      </c>
      <c r="AB63" s="74">
        <v>8.6999999999999994E-2</v>
      </c>
      <c r="AC63" s="74">
        <v>0.08</v>
      </c>
      <c r="AD63" s="74">
        <v>6.5000000000000002E-2</v>
      </c>
      <c r="AE63" s="74">
        <v>1.7000000000000001E-2</v>
      </c>
      <c r="AF63" s="74">
        <v>4.0000000000000001E-3</v>
      </c>
      <c r="AG63" s="74"/>
      <c r="AH63" s="74">
        <v>5.0000000000000001E-3</v>
      </c>
      <c r="AI63" s="74">
        <v>0.86199999999999999</v>
      </c>
      <c r="AJ63" s="74">
        <v>2.7E-2</v>
      </c>
      <c r="AK63" s="74">
        <v>0</v>
      </c>
      <c r="AM63" s="67">
        <v>9.0879410964551344</v>
      </c>
      <c r="AN63" s="67">
        <v>45.671783305688912</v>
      </c>
      <c r="AO63" s="67">
        <v>45.240275597855963</v>
      </c>
      <c r="AP63" s="67">
        <v>1.8</v>
      </c>
      <c r="AQ63" s="67">
        <v>0.05</v>
      </c>
      <c r="AS63" s="74">
        <v>1.7000000000000001E-2</v>
      </c>
      <c r="AT63" s="74">
        <v>5.5E-2</v>
      </c>
      <c r="AU63" s="74">
        <v>6.7000000000000004E-2</v>
      </c>
      <c r="AV63" s="74">
        <v>0</v>
      </c>
      <c r="AW63" s="74">
        <v>4.0000000000000001E-3</v>
      </c>
      <c r="AX63" s="74">
        <v>0.01</v>
      </c>
      <c r="AY63" s="74">
        <v>1.2E-2</v>
      </c>
      <c r="AZ63" s="74">
        <v>0.65600000000000003</v>
      </c>
      <c r="BA63" s="74">
        <v>6.7000000000000004E-2</v>
      </c>
      <c r="BB63" s="74">
        <v>9.9000000000000005E-2</v>
      </c>
      <c r="BC63" s="74">
        <v>1.2999999999999999E-2</v>
      </c>
      <c r="BD63" s="74">
        <v>1</v>
      </c>
      <c r="BE63" s="74"/>
      <c r="BF63" s="67">
        <v>0.83272152760709406</v>
      </c>
      <c r="BG63" s="74">
        <v>0.19290123456790123</v>
      </c>
      <c r="BI63">
        <v>4.3</v>
      </c>
      <c r="BJ63">
        <v>0.5</v>
      </c>
      <c r="BK63">
        <v>1092</v>
      </c>
      <c r="BL63">
        <v>8</v>
      </c>
      <c r="BN63" s="67">
        <v>1.9</v>
      </c>
      <c r="BO63" s="67">
        <v>1.2</v>
      </c>
      <c r="BP63">
        <v>1084</v>
      </c>
      <c r="BQ63" s="87">
        <v>20</v>
      </c>
    </row>
    <row r="64" spans="1:69" x14ac:dyDescent="0.2">
      <c r="A64" s="68" t="s">
        <v>163</v>
      </c>
      <c r="B64" t="s">
        <v>64</v>
      </c>
      <c r="C64" t="s">
        <v>83</v>
      </c>
      <c r="D64" t="s">
        <v>152</v>
      </c>
      <c r="E64" t="s">
        <v>148</v>
      </c>
      <c r="F64" t="s">
        <v>235</v>
      </c>
      <c r="G64" t="s">
        <v>253</v>
      </c>
      <c r="H64" s="67">
        <v>51.72</v>
      </c>
      <c r="I64" s="67">
        <v>0.57999999999999996</v>
      </c>
      <c r="J64" s="67">
        <v>2.72</v>
      </c>
      <c r="K64" s="67">
        <v>7.0000000000000007E-2</v>
      </c>
      <c r="L64" s="67">
        <v>4.01</v>
      </c>
      <c r="M64" s="67">
        <v>3.18</v>
      </c>
      <c r="N64" s="67">
        <v>0.16</v>
      </c>
      <c r="O64" s="67"/>
      <c r="P64" s="67">
        <v>16.260000000000002</v>
      </c>
      <c r="Q64" s="67">
        <v>22.07</v>
      </c>
      <c r="R64" s="67">
        <v>0.34</v>
      </c>
      <c r="S64" s="67">
        <v>0.06</v>
      </c>
      <c r="T64" s="67">
        <v>101.17</v>
      </c>
      <c r="V64" s="74">
        <v>1.883</v>
      </c>
      <c r="W64" s="74">
        <v>0.11700000000000001</v>
      </c>
      <c r="X64" s="74">
        <v>0</v>
      </c>
      <c r="Y64" s="74">
        <v>0</v>
      </c>
      <c r="Z64" s="74"/>
      <c r="AA64" s="74">
        <v>0.88300000000000001</v>
      </c>
      <c r="AB64" s="74">
        <v>9.7000000000000003E-2</v>
      </c>
      <c r="AC64" s="74">
        <v>0.11</v>
      </c>
      <c r="AD64" s="74">
        <v>0</v>
      </c>
      <c r="AE64" s="74">
        <v>1.6E-2</v>
      </c>
      <c r="AF64" s="74">
        <v>2E-3</v>
      </c>
      <c r="AG64" s="74"/>
      <c r="AH64" s="74">
        <v>5.0000000000000001E-3</v>
      </c>
      <c r="AI64" s="74">
        <v>0.86099999999999999</v>
      </c>
      <c r="AJ64" s="74">
        <v>2.4E-2</v>
      </c>
      <c r="AK64" s="74">
        <v>3.0000000000000001E-3</v>
      </c>
      <c r="AM64" s="67">
        <v>10.82666513366034</v>
      </c>
      <c r="AN64" s="67">
        <v>44.033830562036222</v>
      </c>
      <c r="AO64" s="67">
        <v>45.139504304303443</v>
      </c>
      <c r="AP64" s="67">
        <v>1.84</v>
      </c>
      <c r="AQ64" s="67">
        <v>0.05</v>
      </c>
      <c r="AS64" s="74">
        <v>1.6E-2</v>
      </c>
      <c r="AT64" s="74">
        <v>0</v>
      </c>
      <c r="AU64" s="74">
        <v>8.5000000000000006E-2</v>
      </c>
      <c r="AV64" s="74">
        <v>0</v>
      </c>
      <c r="AW64" s="74">
        <v>2E-3</v>
      </c>
      <c r="AX64" s="74">
        <v>0</v>
      </c>
      <c r="AY64" s="74">
        <v>2.1999999999999999E-2</v>
      </c>
      <c r="AZ64" s="74">
        <v>0.68500000000000005</v>
      </c>
      <c r="BA64" s="74">
        <v>7.4999999999999997E-2</v>
      </c>
      <c r="BB64" s="74">
        <v>9.9000000000000005E-2</v>
      </c>
      <c r="BC64" s="74">
        <v>1.2999999999999999E-2</v>
      </c>
      <c r="BD64" s="74">
        <v>0.997</v>
      </c>
      <c r="BE64" s="74"/>
      <c r="BF64" s="67">
        <v>0.8065498274692311</v>
      </c>
      <c r="BG64" s="74">
        <v>0.23199398660653273</v>
      </c>
      <c r="BI64">
        <v>2.4</v>
      </c>
      <c r="BJ64">
        <v>0.6</v>
      </c>
      <c r="BK64">
        <v>1007</v>
      </c>
      <c r="BL64">
        <v>14</v>
      </c>
      <c r="BN64" s="67">
        <v>1.6</v>
      </c>
      <c r="BO64" s="67">
        <v>0.45</v>
      </c>
      <c r="BP64">
        <v>994</v>
      </c>
      <c r="BQ64" s="87">
        <v>21</v>
      </c>
    </row>
    <row r="65" spans="1:69" x14ac:dyDescent="0.2">
      <c r="A65" s="68" t="s">
        <v>163</v>
      </c>
      <c r="B65" t="s">
        <v>64</v>
      </c>
      <c r="C65" t="s">
        <v>83</v>
      </c>
      <c r="D65" t="s">
        <v>152</v>
      </c>
      <c r="E65" t="s">
        <v>148</v>
      </c>
      <c r="F65" t="s">
        <v>234</v>
      </c>
      <c r="G65" t="s">
        <v>253</v>
      </c>
      <c r="H65" s="67">
        <v>52.49</v>
      </c>
      <c r="I65" s="67">
        <v>0.61</v>
      </c>
      <c r="J65" s="67">
        <v>2.7</v>
      </c>
      <c r="K65" s="67">
        <v>0</v>
      </c>
      <c r="L65" s="67">
        <v>0.77</v>
      </c>
      <c r="M65" s="67">
        <v>5.75</v>
      </c>
      <c r="N65" s="67">
        <v>0.23</v>
      </c>
      <c r="O65" s="67"/>
      <c r="P65" s="67">
        <v>15.84</v>
      </c>
      <c r="Q65" s="67">
        <v>21.7</v>
      </c>
      <c r="R65" s="67">
        <v>0.28000000000000003</v>
      </c>
      <c r="S65" s="67">
        <v>0</v>
      </c>
      <c r="T65" s="67">
        <v>100.37</v>
      </c>
      <c r="V65" s="74">
        <v>1.9239999999999999</v>
      </c>
      <c r="W65" s="74">
        <v>7.5999999999999998E-2</v>
      </c>
      <c r="X65" s="74">
        <v>0</v>
      </c>
      <c r="Y65" s="74">
        <v>0</v>
      </c>
      <c r="Z65" s="74"/>
      <c r="AA65" s="74">
        <v>0.86599999999999999</v>
      </c>
      <c r="AB65" s="74">
        <v>0.17599999999999999</v>
      </c>
      <c r="AC65" s="74">
        <v>2.1000000000000001E-2</v>
      </c>
      <c r="AD65" s="74">
        <v>4.1000000000000002E-2</v>
      </c>
      <c r="AE65" s="74">
        <v>1.7000000000000001E-2</v>
      </c>
      <c r="AF65" s="74">
        <v>0</v>
      </c>
      <c r="AG65" s="74"/>
      <c r="AH65" s="74">
        <v>7.0000000000000001E-3</v>
      </c>
      <c r="AI65" s="74">
        <v>0.85199999999999998</v>
      </c>
      <c r="AJ65" s="74">
        <v>0.02</v>
      </c>
      <c r="AK65" s="74">
        <v>0</v>
      </c>
      <c r="AM65" s="67">
        <v>10.64088188756585</v>
      </c>
      <c r="AN65" s="67">
        <v>44.332476968905929</v>
      </c>
      <c r="AO65" s="67">
        <v>45.026641143528231</v>
      </c>
      <c r="AP65" s="67">
        <v>1.89</v>
      </c>
      <c r="AQ65" s="67">
        <v>0.04</v>
      </c>
      <c r="AS65" s="74">
        <v>1.7000000000000001E-2</v>
      </c>
      <c r="AT65" s="74">
        <v>2.8000000000000001E-2</v>
      </c>
      <c r="AU65" s="74">
        <v>1.4E-2</v>
      </c>
      <c r="AV65" s="74">
        <v>0</v>
      </c>
      <c r="AW65" s="74">
        <v>0</v>
      </c>
      <c r="AX65" s="74">
        <v>1.2999999999999999E-2</v>
      </c>
      <c r="AY65" s="74">
        <v>7.0000000000000001E-3</v>
      </c>
      <c r="AZ65" s="74">
        <v>0.65900000000000003</v>
      </c>
      <c r="BA65" s="74">
        <v>0.13400000000000001</v>
      </c>
      <c r="BB65" s="74">
        <v>0.10299999999999999</v>
      </c>
      <c r="BC65" s="74">
        <v>2.5000000000000001E-2</v>
      </c>
      <c r="BD65" s="74">
        <v>1</v>
      </c>
      <c r="BE65" s="74"/>
      <c r="BF65" s="67">
        <v>0.80884937377899513</v>
      </c>
      <c r="BG65" s="74">
        <v>0.22586980920314254</v>
      </c>
      <c r="BI65">
        <v>2.6</v>
      </c>
      <c r="BJ65">
        <v>0.4</v>
      </c>
      <c r="BK65">
        <v>990</v>
      </c>
      <c r="BL65">
        <v>22</v>
      </c>
      <c r="BN65" s="67">
        <v>2</v>
      </c>
      <c r="BO65" s="67">
        <v>0.7</v>
      </c>
      <c r="BP65">
        <v>992</v>
      </c>
      <c r="BQ65" s="87">
        <v>20</v>
      </c>
    </row>
    <row r="66" spans="1:69" x14ac:dyDescent="0.2">
      <c r="A66" s="68" t="s">
        <v>163</v>
      </c>
      <c r="B66" t="s">
        <v>64</v>
      </c>
      <c r="C66" t="s">
        <v>83</v>
      </c>
      <c r="D66" t="s">
        <v>152</v>
      </c>
      <c r="E66" t="s">
        <v>148</v>
      </c>
      <c r="F66" t="s">
        <v>235</v>
      </c>
      <c r="G66" t="s">
        <v>253</v>
      </c>
      <c r="H66" s="67">
        <v>51.93</v>
      </c>
      <c r="I66" s="67">
        <v>0.65</v>
      </c>
      <c r="J66" s="67">
        <v>3.36</v>
      </c>
      <c r="K66" s="67">
        <v>0.08</v>
      </c>
      <c r="L66" s="67">
        <v>3.22</v>
      </c>
      <c r="M66" s="67">
        <v>4.0999999999999996</v>
      </c>
      <c r="N66" s="67">
        <v>0.21</v>
      </c>
      <c r="O66" s="67"/>
      <c r="P66" s="67">
        <v>16.59</v>
      </c>
      <c r="Q66" s="67">
        <v>21.57</v>
      </c>
      <c r="R66" s="67">
        <v>0.25</v>
      </c>
      <c r="S66" s="67">
        <v>0</v>
      </c>
      <c r="T66" s="67">
        <v>101.96</v>
      </c>
      <c r="V66" s="74">
        <v>1.875</v>
      </c>
      <c r="W66" s="74">
        <v>0.125</v>
      </c>
      <c r="X66" s="74">
        <v>0</v>
      </c>
      <c r="Y66" s="74">
        <v>0</v>
      </c>
      <c r="Z66" s="74"/>
      <c r="AA66" s="74">
        <v>0.89300000000000002</v>
      </c>
      <c r="AB66" s="74">
        <v>0.124</v>
      </c>
      <c r="AC66" s="74">
        <v>8.7999999999999995E-2</v>
      </c>
      <c r="AD66" s="74">
        <v>1.7999999999999999E-2</v>
      </c>
      <c r="AE66" s="74">
        <v>1.7999999999999999E-2</v>
      </c>
      <c r="AF66" s="74">
        <v>2E-3</v>
      </c>
      <c r="AG66" s="74"/>
      <c r="AH66" s="74">
        <v>6.0000000000000001E-3</v>
      </c>
      <c r="AI66" s="74">
        <v>0.83399999999999996</v>
      </c>
      <c r="AJ66" s="74">
        <v>1.7000000000000001E-2</v>
      </c>
      <c r="AK66" s="74">
        <v>0</v>
      </c>
      <c r="AM66" s="67">
        <v>11.196246342456201</v>
      </c>
      <c r="AN66" s="67">
        <v>42.897066886511418</v>
      </c>
      <c r="AO66" s="67">
        <v>45.906686771032383</v>
      </c>
      <c r="AP66" s="67">
        <v>1.85</v>
      </c>
      <c r="AQ66" s="67">
        <v>0.03</v>
      </c>
      <c r="AS66" s="74">
        <v>1.7999999999999999E-2</v>
      </c>
      <c r="AT66" s="74">
        <v>1.4999999999999999E-2</v>
      </c>
      <c r="AU66" s="74">
        <v>7.4999999999999997E-2</v>
      </c>
      <c r="AV66" s="74">
        <v>0</v>
      </c>
      <c r="AW66" s="74">
        <v>2E-3</v>
      </c>
      <c r="AX66" s="74">
        <v>3.0000000000000001E-3</v>
      </c>
      <c r="AY66" s="74">
        <v>1.2999999999999999E-2</v>
      </c>
      <c r="AZ66" s="74">
        <v>0.63800000000000001</v>
      </c>
      <c r="BA66" s="74">
        <v>8.7999999999999995E-2</v>
      </c>
      <c r="BB66" s="74">
        <v>0.127</v>
      </c>
      <c r="BC66" s="74">
        <v>2.1000000000000001E-2</v>
      </c>
      <c r="BD66" s="74">
        <v>1</v>
      </c>
      <c r="BE66" s="74"/>
      <c r="BF66" s="67">
        <v>0.80392869977091463</v>
      </c>
      <c r="BG66" s="74">
        <v>0.23441162681669012</v>
      </c>
      <c r="BI66">
        <v>2.1</v>
      </c>
      <c r="BJ66">
        <v>0.4</v>
      </c>
      <c r="BK66">
        <v>1043</v>
      </c>
      <c r="BL66">
        <v>25</v>
      </c>
      <c r="BN66" s="67">
        <v>2</v>
      </c>
      <c r="BO66" s="67">
        <v>1.05</v>
      </c>
      <c r="BP66">
        <v>1000</v>
      </c>
      <c r="BQ66" s="87">
        <v>26</v>
      </c>
    </row>
    <row r="67" spans="1:69" x14ac:dyDescent="0.2">
      <c r="A67" s="68" t="s">
        <v>163</v>
      </c>
      <c r="B67" t="s">
        <v>64</v>
      </c>
      <c r="C67" t="s">
        <v>83</v>
      </c>
      <c r="D67" t="s">
        <v>152</v>
      </c>
      <c r="E67" t="s">
        <v>148</v>
      </c>
      <c r="F67" t="s">
        <v>235</v>
      </c>
      <c r="G67" t="s">
        <v>253</v>
      </c>
      <c r="H67" s="67">
        <v>48.72</v>
      </c>
      <c r="I67" s="67">
        <v>1.24</v>
      </c>
      <c r="J67" s="67">
        <v>6.52</v>
      </c>
      <c r="K67" s="67">
        <v>0.02</v>
      </c>
      <c r="L67" s="67">
        <v>2.85</v>
      </c>
      <c r="M67" s="67">
        <v>4.3499999999999996</v>
      </c>
      <c r="N67" s="67">
        <v>0.09</v>
      </c>
      <c r="O67" s="67"/>
      <c r="P67" s="67">
        <v>14.64</v>
      </c>
      <c r="Q67" s="67">
        <v>21.24</v>
      </c>
      <c r="R67" s="67">
        <v>0.35</v>
      </c>
      <c r="S67" s="67">
        <v>0</v>
      </c>
      <c r="T67" s="67">
        <v>100.02</v>
      </c>
      <c r="V67" s="74">
        <v>1.7969999999999999</v>
      </c>
      <c r="W67" s="74">
        <v>0.20300000000000001</v>
      </c>
      <c r="X67" s="74">
        <v>0</v>
      </c>
      <c r="Y67" s="74">
        <v>0</v>
      </c>
      <c r="Z67" s="74"/>
      <c r="AA67" s="74">
        <v>0.80500000000000005</v>
      </c>
      <c r="AB67" s="74">
        <v>0.13400000000000001</v>
      </c>
      <c r="AC67" s="74">
        <v>7.9000000000000001E-2</v>
      </c>
      <c r="AD67" s="74">
        <v>0.08</v>
      </c>
      <c r="AE67" s="74">
        <v>3.4000000000000002E-2</v>
      </c>
      <c r="AF67" s="74">
        <v>1E-3</v>
      </c>
      <c r="AG67" s="74"/>
      <c r="AH67" s="74">
        <v>3.0000000000000001E-3</v>
      </c>
      <c r="AI67" s="74">
        <v>0.83899999999999997</v>
      </c>
      <c r="AJ67" s="74">
        <v>2.5000000000000001E-2</v>
      </c>
      <c r="AK67" s="74">
        <v>0</v>
      </c>
      <c r="AM67" s="67">
        <v>11.608568006761841</v>
      </c>
      <c r="AN67" s="67">
        <v>45.119669503557773</v>
      </c>
      <c r="AO67" s="67">
        <v>43.271762489680391</v>
      </c>
      <c r="AP67" s="67">
        <v>1.78</v>
      </c>
      <c r="AQ67" s="67">
        <v>0.05</v>
      </c>
      <c r="AS67" s="74">
        <v>3.4000000000000002E-2</v>
      </c>
      <c r="AT67" s="74">
        <v>6.8000000000000005E-2</v>
      </c>
      <c r="AU67" s="74">
        <v>6.7000000000000004E-2</v>
      </c>
      <c r="AV67" s="74">
        <v>0</v>
      </c>
      <c r="AW67" s="74">
        <v>1E-3</v>
      </c>
      <c r="AX67" s="74">
        <v>1.2E-2</v>
      </c>
      <c r="AY67" s="74">
        <v>1.2E-2</v>
      </c>
      <c r="AZ67" s="74">
        <v>0.57499999999999996</v>
      </c>
      <c r="BA67" s="74">
        <v>9.6000000000000002E-2</v>
      </c>
      <c r="BB67" s="74">
        <v>0.115</v>
      </c>
      <c r="BC67" s="74">
        <v>2.1000000000000001E-2</v>
      </c>
      <c r="BD67" s="74">
        <v>1</v>
      </c>
      <c r="BE67" s="74"/>
      <c r="BF67" s="67">
        <v>0.78847488887636352</v>
      </c>
      <c r="BG67" s="74">
        <v>0.26221918639951425</v>
      </c>
      <c r="BI67">
        <v>3.1</v>
      </c>
      <c r="BJ67">
        <v>0.7</v>
      </c>
      <c r="BK67">
        <v>1036</v>
      </c>
      <c r="BL67">
        <v>12</v>
      </c>
      <c r="BN67" s="67">
        <v>4.3</v>
      </c>
      <c r="BO67" s="67">
        <v>1.75</v>
      </c>
      <c r="BP67">
        <v>1067</v>
      </c>
      <c r="BQ67" s="87">
        <v>40</v>
      </c>
    </row>
    <row r="68" spans="1:69" x14ac:dyDescent="0.2">
      <c r="A68" s="68" t="s">
        <v>163</v>
      </c>
      <c r="B68" t="s">
        <v>64</v>
      </c>
      <c r="C68" t="s">
        <v>83</v>
      </c>
      <c r="D68" t="s">
        <v>153</v>
      </c>
      <c r="E68" t="s">
        <v>148</v>
      </c>
      <c r="F68" t="s">
        <v>235</v>
      </c>
      <c r="G68" t="s">
        <v>253</v>
      </c>
      <c r="H68" s="67">
        <v>51.96</v>
      </c>
      <c r="I68" s="67">
        <v>0.43</v>
      </c>
      <c r="J68" s="67">
        <v>3.19</v>
      </c>
      <c r="K68" s="67">
        <v>0</v>
      </c>
      <c r="L68" s="67">
        <v>3.62</v>
      </c>
      <c r="M68" s="67">
        <v>3.78</v>
      </c>
      <c r="N68" s="67">
        <v>0.21</v>
      </c>
      <c r="O68" s="67"/>
      <c r="P68" s="67">
        <v>18.61</v>
      </c>
      <c r="Q68" s="67">
        <v>18.59</v>
      </c>
      <c r="R68" s="67">
        <v>0.33</v>
      </c>
      <c r="S68" s="67">
        <v>0</v>
      </c>
      <c r="T68" s="67">
        <v>100.72</v>
      </c>
      <c r="V68" s="74">
        <v>1.8819999999999999</v>
      </c>
      <c r="W68" s="74">
        <v>0.11799999999999999</v>
      </c>
      <c r="X68" s="74">
        <v>0</v>
      </c>
      <c r="Y68" s="74">
        <v>0</v>
      </c>
      <c r="Z68" s="74"/>
      <c r="AA68" s="74">
        <v>1.0049999999999999</v>
      </c>
      <c r="AB68" s="74">
        <v>0.115</v>
      </c>
      <c r="AC68" s="74">
        <v>9.9000000000000005E-2</v>
      </c>
      <c r="AD68" s="74">
        <v>1.9E-2</v>
      </c>
      <c r="AE68" s="74">
        <v>1.2E-2</v>
      </c>
      <c r="AF68" s="74">
        <v>0</v>
      </c>
      <c r="AG68" s="74"/>
      <c r="AH68" s="74">
        <v>6.0000000000000001E-3</v>
      </c>
      <c r="AI68" s="74">
        <v>0.72199999999999998</v>
      </c>
      <c r="AJ68" s="74">
        <v>2.3E-2</v>
      </c>
      <c r="AK68" s="74">
        <v>0</v>
      </c>
      <c r="AM68" s="67">
        <v>11.289354987359159</v>
      </c>
      <c r="AN68" s="67">
        <v>37.072483356303358</v>
      </c>
      <c r="AO68" s="67">
        <v>51.638161656337481</v>
      </c>
      <c r="AP68" s="67">
        <v>1.84</v>
      </c>
      <c r="AQ68" s="67">
        <v>0.05</v>
      </c>
      <c r="AS68" s="74">
        <v>1.2E-2</v>
      </c>
      <c r="AT68" s="74">
        <v>1.4999999999999999E-2</v>
      </c>
      <c r="AU68" s="74">
        <v>7.9000000000000001E-2</v>
      </c>
      <c r="AV68" s="74">
        <v>0</v>
      </c>
      <c r="AW68" s="74">
        <v>0</v>
      </c>
      <c r="AX68" s="74">
        <v>4.0000000000000001E-3</v>
      </c>
      <c r="AY68" s="74">
        <v>1.9E-2</v>
      </c>
      <c r="AZ68" s="74">
        <v>0.55300000000000005</v>
      </c>
      <c r="BA68" s="74">
        <v>6.3E-2</v>
      </c>
      <c r="BB68" s="74">
        <v>0.22600000000000001</v>
      </c>
      <c r="BC68" s="74">
        <v>2.9000000000000001E-2</v>
      </c>
      <c r="BD68" s="74">
        <v>1</v>
      </c>
      <c r="BE68" s="74"/>
      <c r="BF68" s="67">
        <v>0.82059748120554521</v>
      </c>
      <c r="BG68" s="74">
        <v>0.21016180070451967</v>
      </c>
      <c r="BI68">
        <v>0.3</v>
      </c>
      <c r="BJ68">
        <v>0.5</v>
      </c>
      <c r="BK68">
        <v>1073</v>
      </c>
      <c r="BL68">
        <v>22</v>
      </c>
      <c r="BN68" s="67">
        <v>6.5</v>
      </c>
      <c r="BO68" s="67">
        <v>2.95</v>
      </c>
      <c r="BP68">
        <v>1163</v>
      </c>
      <c r="BQ68" s="87">
        <v>28</v>
      </c>
    </row>
    <row r="69" spans="1:69" x14ac:dyDescent="0.2">
      <c r="A69" s="68" t="s">
        <v>163</v>
      </c>
      <c r="B69" t="s">
        <v>64</v>
      </c>
      <c r="C69" t="s">
        <v>83</v>
      </c>
      <c r="D69" t="s">
        <v>153</v>
      </c>
      <c r="E69" t="s">
        <v>148</v>
      </c>
      <c r="F69" t="s">
        <v>235</v>
      </c>
      <c r="G69" t="s">
        <v>253</v>
      </c>
      <c r="H69" s="67">
        <v>50.98</v>
      </c>
      <c r="I69" s="67">
        <v>0.7</v>
      </c>
      <c r="J69" s="67">
        <v>5.72</v>
      </c>
      <c r="K69" s="67">
        <v>7.0000000000000007E-2</v>
      </c>
      <c r="L69" s="67">
        <v>2.4500000000000002</v>
      </c>
      <c r="M69" s="67">
        <v>3.99</v>
      </c>
      <c r="N69" s="67">
        <v>0.16</v>
      </c>
      <c r="O69" s="67"/>
      <c r="P69" s="67">
        <v>15.57</v>
      </c>
      <c r="Q69" s="67">
        <v>21.79</v>
      </c>
      <c r="R69" s="67">
        <v>0.38</v>
      </c>
      <c r="S69" s="67">
        <v>0</v>
      </c>
      <c r="T69" s="67">
        <v>101.82</v>
      </c>
      <c r="V69" s="74">
        <v>1.8380000000000001</v>
      </c>
      <c r="W69" s="74">
        <v>0.16200000000000001</v>
      </c>
      <c r="X69" s="74">
        <v>0</v>
      </c>
      <c r="Y69" s="74">
        <v>0</v>
      </c>
      <c r="Z69" s="74"/>
      <c r="AA69" s="74">
        <v>0.83699999999999997</v>
      </c>
      <c r="AB69" s="74">
        <v>0.12</v>
      </c>
      <c r="AC69" s="74">
        <v>6.7000000000000004E-2</v>
      </c>
      <c r="AD69" s="74">
        <v>8.2000000000000003E-2</v>
      </c>
      <c r="AE69" s="74">
        <v>1.9E-2</v>
      </c>
      <c r="AF69" s="74">
        <v>2E-3</v>
      </c>
      <c r="AG69" s="74"/>
      <c r="AH69" s="74">
        <v>5.0000000000000001E-3</v>
      </c>
      <c r="AI69" s="74">
        <v>0.84199999999999997</v>
      </c>
      <c r="AJ69" s="74">
        <v>2.7E-2</v>
      </c>
      <c r="AK69" s="74">
        <v>0</v>
      </c>
      <c r="AM69" s="67">
        <v>10.255817284017541</v>
      </c>
      <c r="AN69" s="67">
        <v>45.002096028736268</v>
      </c>
      <c r="AO69" s="67">
        <v>44.742086687246179</v>
      </c>
      <c r="AP69" s="67">
        <v>1.8</v>
      </c>
      <c r="AQ69" s="67">
        <v>0.05</v>
      </c>
      <c r="AS69" s="74">
        <v>1.9E-2</v>
      </c>
      <c r="AT69" s="74">
        <v>6.8000000000000005E-2</v>
      </c>
      <c r="AU69" s="74">
        <v>5.6000000000000001E-2</v>
      </c>
      <c r="AV69" s="74">
        <v>0</v>
      </c>
      <c r="AW69" s="74">
        <v>2E-3</v>
      </c>
      <c r="AX69" s="74">
        <v>1.4E-2</v>
      </c>
      <c r="AY69" s="74">
        <v>1.0999999999999999E-2</v>
      </c>
      <c r="AZ69" s="74">
        <v>0.61099999999999999</v>
      </c>
      <c r="BA69" s="74">
        <v>8.7999999999999995E-2</v>
      </c>
      <c r="BB69" s="74">
        <v>0.113</v>
      </c>
      <c r="BC69" s="74">
        <v>1.9E-2</v>
      </c>
      <c r="BD69" s="74">
        <v>1</v>
      </c>
      <c r="BE69" s="74"/>
      <c r="BF69" s="67">
        <v>0.8135234882882777</v>
      </c>
      <c r="BG69" s="74">
        <v>0.22122314993220582</v>
      </c>
      <c r="BI69">
        <v>4.7</v>
      </c>
      <c r="BJ69">
        <v>0.6</v>
      </c>
      <c r="BK69">
        <v>1121</v>
      </c>
      <c r="BL69">
        <v>13</v>
      </c>
      <c r="BN69" s="67">
        <v>2</v>
      </c>
      <c r="BO69" s="67">
        <v>0.85</v>
      </c>
      <c r="BP69">
        <v>1062</v>
      </c>
      <c r="BQ69" s="87">
        <v>31</v>
      </c>
    </row>
    <row r="70" spans="1:69" x14ac:dyDescent="0.2">
      <c r="A70" s="68" t="s">
        <v>163</v>
      </c>
      <c r="B70" t="s">
        <v>64</v>
      </c>
      <c r="C70" t="s">
        <v>83</v>
      </c>
      <c r="D70" t="s">
        <v>153</v>
      </c>
      <c r="E70" t="s">
        <v>148</v>
      </c>
      <c r="F70" t="s">
        <v>235</v>
      </c>
      <c r="G70" t="s">
        <v>253</v>
      </c>
      <c r="H70" s="67">
        <v>53.32</v>
      </c>
      <c r="I70" s="67">
        <v>0.33</v>
      </c>
      <c r="J70" s="67">
        <v>2.36</v>
      </c>
      <c r="K70" s="67">
        <v>0</v>
      </c>
      <c r="L70" s="67">
        <v>1.03</v>
      </c>
      <c r="M70" s="67">
        <v>4.8899999999999997</v>
      </c>
      <c r="N70" s="67">
        <v>0.21</v>
      </c>
      <c r="O70" s="67"/>
      <c r="P70" s="67">
        <v>18.73</v>
      </c>
      <c r="Q70" s="67">
        <v>19.29</v>
      </c>
      <c r="R70" s="67">
        <v>0.17</v>
      </c>
      <c r="S70" s="67">
        <v>0.02</v>
      </c>
      <c r="T70" s="67">
        <v>100.35</v>
      </c>
      <c r="V70" s="74">
        <v>1.9330000000000001</v>
      </c>
      <c r="W70" s="74">
        <v>6.7000000000000004E-2</v>
      </c>
      <c r="X70" s="74">
        <v>0</v>
      </c>
      <c r="Y70" s="74">
        <v>0</v>
      </c>
      <c r="Z70" s="74"/>
      <c r="AA70" s="74">
        <v>1.012</v>
      </c>
      <c r="AB70" s="74">
        <v>0.14799999999999999</v>
      </c>
      <c r="AC70" s="74">
        <v>2.8000000000000001E-2</v>
      </c>
      <c r="AD70" s="74">
        <v>3.4000000000000002E-2</v>
      </c>
      <c r="AE70" s="74">
        <v>8.9999999999999993E-3</v>
      </c>
      <c r="AF70" s="74">
        <v>0</v>
      </c>
      <c r="AG70" s="74"/>
      <c r="AH70" s="74">
        <v>6.0000000000000001E-3</v>
      </c>
      <c r="AI70" s="74">
        <v>0.749</v>
      </c>
      <c r="AJ70" s="74">
        <v>1.2E-2</v>
      </c>
      <c r="AK70" s="74">
        <v>1E-3</v>
      </c>
      <c r="AM70" s="67">
        <v>9.4063339997401609</v>
      </c>
      <c r="AN70" s="67">
        <v>38.53398083677056</v>
      </c>
      <c r="AO70" s="67">
        <v>52.059685163489277</v>
      </c>
      <c r="AP70" s="67">
        <v>1.91</v>
      </c>
      <c r="AQ70" s="67">
        <v>0.02</v>
      </c>
      <c r="AS70" s="74">
        <v>8.9999999999999993E-3</v>
      </c>
      <c r="AT70" s="74">
        <v>2.7E-2</v>
      </c>
      <c r="AU70" s="74">
        <v>2.1999999999999999E-2</v>
      </c>
      <c r="AV70" s="74">
        <v>0</v>
      </c>
      <c r="AW70" s="74">
        <v>0</v>
      </c>
      <c r="AX70" s="74">
        <v>7.0000000000000001E-3</v>
      </c>
      <c r="AY70" s="74">
        <v>5.0000000000000001E-3</v>
      </c>
      <c r="AZ70" s="74">
        <v>0.60299999999999998</v>
      </c>
      <c r="BA70" s="74">
        <v>8.7999999999999995E-2</v>
      </c>
      <c r="BB70" s="74">
        <v>0.20499999999999999</v>
      </c>
      <c r="BC70" s="74">
        <v>3.3000000000000002E-2</v>
      </c>
      <c r="BD70" s="74">
        <v>0.999</v>
      </c>
      <c r="BE70" s="74"/>
      <c r="BF70" s="67">
        <v>0.84696692371177218</v>
      </c>
      <c r="BG70" s="74">
        <v>0.17262858159814914</v>
      </c>
      <c r="BI70">
        <v>0.2</v>
      </c>
      <c r="BJ70">
        <v>0.6</v>
      </c>
      <c r="BK70">
        <v>1097</v>
      </c>
      <c r="BL70">
        <v>27</v>
      </c>
      <c r="BN70" s="67">
        <v>6.1</v>
      </c>
      <c r="BO70" s="67">
        <v>3.25</v>
      </c>
      <c r="BP70">
        <v>1156</v>
      </c>
      <c r="BQ70" s="87">
        <v>75.5</v>
      </c>
    </row>
    <row r="71" spans="1:69" x14ac:dyDescent="0.2">
      <c r="A71" s="68" t="s">
        <v>163</v>
      </c>
      <c r="B71" t="s">
        <v>64</v>
      </c>
      <c r="C71" t="s">
        <v>83</v>
      </c>
      <c r="D71" t="s">
        <v>153</v>
      </c>
      <c r="E71" t="s">
        <v>148</v>
      </c>
      <c r="F71" t="s">
        <v>235</v>
      </c>
      <c r="G71" t="s">
        <v>253</v>
      </c>
      <c r="H71" s="67">
        <v>49.18</v>
      </c>
      <c r="I71" s="67">
        <v>0.89</v>
      </c>
      <c r="J71" s="67">
        <v>4.92</v>
      </c>
      <c r="K71" s="67">
        <v>0.01</v>
      </c>
      <c r="L71" s="67">
        <v>3.46</v>
      </c>
      <c r="M71" s="67">
        <v>4.4800000000000004</v>
      </c>
      <c r="N71" s="67">
        <v>0.18</v>
      </c>
      <c r="O71" s="67"/>
      <c r="P71" s="67">
        <v>15.52</v>
      </c>
      <c r="Q71" s="67">
        <v>20.3</v>
      </c>
      <c r="R71" s="67">
        <v>0.27</v>
      </c>
      <c r="S71" s="67">
        <v>0</v>
      </c>
      <c r="T71" s="67">
        <v>99.21</v>
      </c>
      <c r="V71" s="74">
        <v>1.829</v>
      </c>
      <c r="W71" s="74">
        <v>0.17100000000000001</v>
      </c>
      <c r="X71" s="74">
        <v>0</v>
      </c>
      <c r="Y71" s="74">
        <v>0</v>
      </c>
      <c r="Z71" s="74"/>
      <c r="AA71" s="74">
        <v>0.86</v>
      </c>
      <c r="AB71" s="74">
        <v>0.13900000000000001</v>
      </c>
      <c r="AC71" s="74">
        <v>9.7000000000000003E-2</v>
      </c>
      <c r="AD71" s="74">
        <v>4.3999999999999997E-2</v>
      </c>
      <c r="AE71" s="74">
        <v>2.5000000000000001E-2</v>
      </c>
      <c r="AF71" s="74">
        <v>0</v>
      </c>
      <c r="AG71" s="74"/>
      <c r="AH71" s="74">
        <v>6.0000000000000001E-3</v>
      </c>
      <c r="AI71" s="74">
        <v>0.80900000000000005</v>
      </c>
      <c r="AJ71" s="74">
        <v>0.02</v>
      </c>
      <c r="AK71" s="74">
        <v>0</v>
      </c>
      <c r="AM71" s="67">
        <v>12.65744873956098</v>
      </c>
      <c r="AN71" s="67">
        <v>42.324983618786391</v>
      </c>
      <c r="AO71" s="67">
        <v>45.017567641652633</v>
      </c>
      <c r="AP71" s="67">
        <v>1.81</v>
      </c>
      <c r="AQ71" s="67">
        <v>0.04</v>
      </c>
      <c r="AS71" s="74">
        <v>2.5000000000000001E-2</v>
      </c>
      <c r="AT71" s="74">
        <v>3.7999999999999999E-2</v>
      </c>
      <c r="AU71" s="74">
        <v>8.3000000000000004E-2</v>
      </c>
      <c r="AV71" s="74">
        <v>0</v>
      </c>
      <c r="AW71" s="74">
        <v>0</v>
      </c>
      <c r="AX71" s="74">
        <v>6.0000000000000001E-3</v>
      </c>
      <c r="AY71" s="74">
        <v>1.2999999999999999E-2</v>
      </c>
      <c r="AZ71" s="74">
        <v>0.56999999999999995</v>
      </c>
      <c r="BA71" s="74">
        <v>9.1999999999999998E-2</v>
      </c>
      <c r="BB71" s="74">
        <v>0.14499999999999999</v>
      </c>
      <c r="BC71" s="74">
        <v>2.5999999999999999E-2</v>
      </c>
      <c r="BD71" s="74">
        <v>1</v>
      </c>
      <c r="BE71" s="74"/>
      <c r="BF71" s="67"/>
      <c r="BG71" s="74"/>
      <c r="BI71">
        <v>1</v>
      </c>
      <c r="BJ71">
        <v>0.3</v>
      </c>
      <c r="BK71">
        <v>1030</v>
      </c>
      <c r="BL71">
        <v>14</v>
      </c>
      <c r="BN71" s="67">
        <v>5.7</v>
      </c>
      <c r="BO71" s="67">
        <v>2.9</v>
      </c>
      <c r="BP71">
        <v>1060</v>
      </c>
      <c r="BQ71" s="87">
        <v>48</v>
      </c>
    </row>
    <row r="72" spans="1:69" x14ac:dyDescent="0.2">
      <c r="A72" s="68" t="s">
        <v>163</v>
      </c>
      <c r="B72" t="s">
        <v>64</v>
      </c>
      <c r="C72" t="s">
        <v>83</v>
      </c>
      <c r="D72" t="s">
        <v>153</v>
      </c>
      <c r="E72" t="s">
        <v>148</v>
      </c>
      <c r="F72" t="s">
        <v>234</v>
      </c>
      <c r="G72" t="s">
        <v>253</v>
      </c>
      <c r="H72" s="67">
        <v>52.96</v>
      </c>
      <c r="I72" s="67">
        <v>0.22</v>
      </c>
      <c r="J72" s="67">
        <v>1.21</v>
      </c>
      <c r="K72" s="67">
        <v>0.06</v>
      </c>
      <c r="L72" s="67">
        <v>0.39</v>
      </c>
      <c r="M72" s="67">
        <v>8.6199999999999992</v>
      </c>
      <c r="N72" s="67">
        <v>0.52</v>
      </c>
      <c r="O72" s="67"/>
      <c r="P72" s="67">
        <v>14.39</v>
      </c>
      <c r="Q72" s="67">
        <v>20.77</v>
      </c>
      <c r="R72" s="67">
        <v>0.43</v>
      </c>
      <c r="S72" s="67">
        <v>0.04</v>
      </c>
      <c r="T72" s="67">
        <v>99.62</v>
      </c>
      <c r="V72" s="74">
        <v>1.9770000000000001</v>
      </c>
      <c r="W72" s="74">
        <v>2.3E-2</v>
      </c>
      <c r="X72" s="74">
        <v>0</v>
      </c>
      <c r="Y72" s="74">
        <v>0</v>
      </c>
      <c r="Z72" s="74"/>
      <c r="AA72" s="74">
        <v>0.80100000000000005</v>
      </c>
      <c r="AB72" s="74">
        <v>0.26900000000000002</v>
      </c>
      <c r="AC72" s="74">
        <v>1.0999999999999999E-2</v>
      </c>
      <c r="AD72" s="74">
        <v>0.03</v>
      </c>
      <c r="AE72" s="74">
        <v>6.0000000000000001E-3</v>
      </c>
      <c r="AF72" s="74">
        <v>2E-3</v>
      </c>
      <c r="AG72" s="74"/>
      <c r="AH72" s="74">
        <v>1.6E-2</v>
      </c>
      <c r="AI72" s="74">
        <v>0.83099999999999996</v>
      </c>
      <c r="AJ72" s="74">
        <v>3.1E-2</v>
      </c>
      <c r="AK72" s="74">
        <v>2E-3</v>
      </c>
      <c r="AM72" s="67">
        <v>15.38711298569161</v>
      </c>
      <c r="AN72" s="67">
        <v>43.082515179541453</v>
      </c>
      <c r="AO72" s="67">
        <v>41.530371834766939</v>
      </c>
      <c r="AP72" s="67">
        <v>1.9</v>
      </c>
      <c r="AQ72" s="67">
        <v>0.06</v>
      </c>
      <c r="AS72" s="74">
        <v>6.0000000000000001E-3</v>
      </c>
      <c r="AT72" s="74">
        <v>8.0000000000000002E-3</v>
      </c>
      <c r="AU72" s="74">
        <v>3.0000000000000001E-3</v>
      </c>
      <c r="AV72" s="74">
        <v>0</v>
      </c>
      <c r="AW72" s="74">
        <v>2E-3</v>
      </c>
      <c r="AX72" s="74">
        <v>2.1000000000000001E-2</v>
      </c>
      <c r="AY72" s="74">
        <v>8.0000000000000002E-3</v>
      </c>
      <c r="AZ72" s="74">
        <v>0.60899999999999999</v>
      </c>
      <c r="BA72" s="74">
        <v>0.20499999999999999</v>
      </c>
      <c r="BB72" s="74">
        <v>9.6000000000000002E-2</v>
      </c>
      <c r="BC72" s="74">
        <v>0.04</v>
      </c>
      <c r="BD72" s="74">
        <v>0.998</v>
      </c>
      <c r="BE72" s="74"/>
      <c r="BF72" s="67">
        <v>0.78053844569545927</v>
      </c>
      <c r="BG72" s="84">
        <v>0.27206719511933153</v>
      </c>
      <c r="BI72">
        <v>0.6</v>
      </c>
      <c r="BJ72">
        <v>0.8</v>
      </c>
      <c r="BK72">
        <v>1106</v>
      </c>
      <c r="BL72">
        <v>11</v>
      </c>
      <c r="BN72" s="67">
        <v>2</v>
      </c>
      <c r="BO72" s="67">
        <v>1.25</v>
      </c>
      <c r="BP72">
        <v>1025</v>
      </c>
      <c r="BQ72" s="87">
        <v>25.5</v>
      </c>
    </row>
    <row r="73" spans="1:69" x14ac:dyDescent="0.2">
      <c r="A73" s="68" t="s">
        <v>163</v>
      </c>
      <c r="B73" t="s">
        <v>64</v>
      </c>
      <c r="C73" t="s">
        <v>83</v>
      </c>
      <c r="D73" t="s">
        <v>153</v>
      </c>
      <c r="E73" t="s">
        <v>149</v>
      </c>
      <c r="F73" t="s">
        <v>234</v>
      </c>
      <c r="G73" t="s">
        <v>253</v>
      </c>
      <c r="H73" s="67">
        <v>49.59</v>
      </c>
      <c r="I73" s="67">
        <v>0.89</v>
      </c>
      <c r="J73" s="67">
        <v>4.49</v>
      </c>
      <c r="K73" s="67">
        <v>0</v>
      </c>
      <c r="L73" s="67">
        <v>3.38</v>
      </c>
      <c r="M73" s="67">
        <v>4.34</v>
      </c>
      <c r="N73" s="67">
        <v>0.17</v>
      </c>
      <c r="O73" s="67"/>
      <c r="P73" s="67">
        <v>15.42</v>
      </c>
      <c r="Q73" s="67">
        <v>21.02</v>
      </c>
      <c r="R73" s="67">
        <v>0.25</v>
      </c>
      <c r="S73" s="67">
        <v>0.01</v>
      </c>
      <c r="T73" s="67">
        <v>99.55</v>
      </c>
      <c r="V73" s="74">
        <v>1.839</v>
      </c>
      <c r="W73" s="74">
        <v>0.161</v>
      </c>
      <c r="X73" s="74">
        <v>0</v>
      </c>
      <c r="Y73" s="74">
        <v>0</v>
      </c>
      <c r="Z73" s="74"/>
      <c r="AA73" s="74">
        <v>0.85199999999999998</v>
      </c>
      <c r="AB73" s="74">
        <v>0.13400000000000001</v>
      </c>
      <c r="AC73" s="74">
        <v>9.4E-2</v>
      </c>
      <c r="AD73" s="74">
        <v>3.5000000000000003E-2</v>
      </c>
      <c r="AE73" s="74">
        <v>2.5000000000000001E-2</v>
      </c>
      <c r="AF73" s="74">
        <v>0</v>
      </c>
      <c r="AG73" s="74"/>
      <c r="AH73" s="74">
        <v>5.0000000000000001E-3</v>
      </c>
      <c r="AI73" s="74">
        <v>0.83499999999999996</v>
      </c>
      <c r="AJ73" s="74">
        <v>1.7999999999999999E-2</v>
      </c>
      <c r="AK73" s="74">
        <v>0</v>
      </c>
      <c r="AM73" s="67">
        <v>12.17586102655372</v>
      </c>
      <c r="AN73" s="67">
        <v>43.463087430323107</v>
      </c>
      <c r="AO73" s="67">
        <v>44.361051543123168</v>
      </c>
      <c r="AP73" s="67">
        <v>1.82</v>
      </c>
      <c r="AQ73" s="67">
        <v>0.04</v>
      </c>
      <c r="AS73" s="74">
        <v>2.5000000000000001E-2</v>
      </c>
      <c r="AT73" s="74">
        <v>0.03</v>
      </c>
      <c r="AU73" s="74">
        <v>8.1000000000000003E-2</v>
      </c>
      <c r="AV73" s="74">
        <v>0</v>
      </c>
      <c r="AW73" s="74">
        <v>0</v>
      </c>
      <c r="AX73" s="74">
        <v>5.0000000000000001E-3</v>
      </c>
      <c r="AY73" s="74">
        <v>1.2999999999999999E-2</v>
      </c>
      <c r="AZ73" s="74">
        <v>0.60399999999999998</v>
      </c>
      <c r="BA73" s="74">
        <v>9.5000000000000001E-2</v>
      </c>
      <c r="BB73" s="74">
        <v>0.124</v>
      </c>
      <c r="BC73" s="74">
        <v>2.1999999999999999E-2</v>
      </c>
      <c r="BD73" s="74">
        <v>1</v>
      </c>
      <c r="BE73" s="74"/>
      <c r="BF73" s="67">
        <v>0.72965929478034774</v>
      </c>
      <c r="BG73" s="74">
        <v>0.34659007558736554</v>
      </c>
      <c r="BI73">
        <v>1</v>
      </c>
      <c r="BJ73">
        <v>0.3</v>
      </c>
      <c r="BK73">
        <v>1087</v>
      </c>
      <c r="BL73">
        <v>16</v>
      </c>
      <c r="BN73" s="67">
        <v>2.2000000000000002</v>
      </c>
      <c r="BO73" s="67">
        <v>1.45</v>
      </c>
      <c r="BP73">
        <v>942</v>
      </c>
      <c r="BQ73" s="87">
        <v>62.5</v>
      </c>
    </row>
    <row r="74" spans="1:69" x14ac:dyDescent="0.2">
      <c r="A74" s="68" t="s">
        <v>163</v>
      </c>
      <c r="B74" t="s">
        <v>64</v>
      </c>
      <c r="C74" t="s">
        <v>83</v>
      </c>
      <c r="D74" t="s">
        <v>153</v>
      </c>
      <c r="E74" t="s">
        <v>148</v>
      </c>
      <c r="F74" t="s">
        <v>234</v>
      </c>
      <c r="G74" t="s">
        <v>253</v>
      </c>
      <c r="H74" s="67">
        <v>52.58</v>
      </c>
      <c r="I74" s="67">
        <v>0.34</v>
      </c>
      <c r="J74" s="67">
        <v>1.77</v>
      </c>
      <c r="K74" s="67">
        <v>0.01</v>
      </c>
      <c r="L74" s="67">
        <v>2.44</v>
      </c>
      <c r="M74" s="67">
        <v>4.87</v>
      </c>
      <c r="N74" s="67">
        <v>0.26</v>
      </c>
      <c r="O74" s="67"/>
      <c r="P74" s="67">
        <v>19.07</v>
      </c>
      <c r="Q74" s="67">
        <v>18.149999999999999</v>
      </c>
      <c r="R74" s="67">
        <v>0.17</v>
      </c>
      <c r="S74" s="67">
        <v>0</v>
      </c>
      <c r="T74" s="67">
        <v>99.66</v>
      </c>
      <c r="V74" s="74">
        <v>1.925</v>
      </c>
      <c r="W74" s="74">
        <v>7.4999999999999997E-2</v>
      </c>
      <c r="X74" s="74">
        <v>0</v>
      </c>
      <c r="Y74" s="74">
        <v>0</v>
      </c>
      <c r="Z74" s="74"/>
      <c r="AA74" s="74">
        <v>1.0409999999999999</v>
      </c>
      <c r="AB74" s="74">
        <v>0.14899999999999999</v>
      </c>
      <c r="AC74" s="74">
        <v>6.7000000000000004E-2</v>
      </c>
      <c r="AD74" s="74">
        <v>1E-3</v>
      </c>
      <c r="AE74" s="74">
        <v>8.9999999999999993E-3</v>
      </c>
      <c r="AF74" s="74">
        <v>0</v>
      </c>
      <c r="AG74" s="74"/>
      <c r="AH74" s="74">
        <v>8.0000000000000002E-3</v>
      </c>
      <c r="AI74" s="74">
        <v>0.71199999999999997</v>
      </c>
      <c r="AJ74" s="74">
        <v>1.2E-2</v>
      </c>
      <c r="AK74" s="74">
        <v>0</v>
      </c>
      <c r="AM74" s="67">
        <v>11.33671425384996</v>
      </c>
      <c r="AN74" s="67">
        <v>36.017285850104258</v>
      </c>
      <c r="AO74" s="67">
        <v>52.645999896045787</v>
      </c>
      <c r="AP74" s="67">
        <v>1.9</v>
      </c>
      <c r="AQ74" s="67">
        <v>0.02</v>
      </c>
      <c r="AS74" s="74">
        <v>8.9999999999999993E-3</v>
      </c>
      <c r="AT74" s="74">
        <v>1E-3</v>
      </c>
      <c r="AU74" s="74">
        <v>5.5E-2</v>
      </c>
      <c r="AV74" s="74">
        <v>0</v>
      </c>
      <c r="AW74" s="74">
        <v>0</v>
      </c>
      <c r="AX74" s="74">
        <v>0</v>
      </c>
      <c r="AY74" s="74">
        <v>1.2E-2</v>
      </c>
      <c r="AZ74" s="74">
        <v>0.56499999999999995</v>
      </c>
      <c r="BA74" s="74">
        <v>8.1000000000000003E-2</v>
      </c>
      <c r="BB74" s="74">
        <v>0.23799999999999999</v>
      </c>
      <c r="BC74" s="74">
        <v>3.7999999999999999E-2</v>
      </c>
      <c r="BD74" s="74">
        <v>1</v>
      </c>
      <c r="BE74" s="74"/>
      <c r="BF74" s="67">
        <v>0.78463873471074308</v>
      </c>
      <c r="BG74" s="74">
        <v>0.26572398434628436</v>
      </c>
      <c r="BI74">
        <v>0.1</v>
      </c>
      <c r="BJ74">
        <v>0.4</v>
      </c>
      <c r="BK74">
        <v>1188</v>
      </c>
      <c r="BL74">
        <v>11</v>
      </c>
      <c r="BN74" s="67">
        <v>2</v>
      </c>
      <c r="BO74" s="67">
        <v>1.4</v>
      </c>
      <c r="BP74">
        <v>1020</v>
      </c>
      <c r="BQ74" s="87">
        <v>21</v>
      </c>
    </row>
    <row r="75" spans="1:69" x14ac:dyDescent="0.2">
      <c r="A75" s="68" t="s">
        <v>163</v>
      </c>
      <c r="B75" t="s">
        <v>64</v>
      </c>
      <c r="C75" t="s">
        <v>83</v>
      </c>
      <c r="D75" t="s">
        <v>153</v>
      </c>
      <c r="E75" t="s">
        <v>149</v>
      </c>
      <c r="F75" t="s">
        <v>234</v>
      </c>
      <c r="G75" t="s">
        <v>253</v>
      </c>
      <c r="H75" s="67">
        <v>49.55</v>
      </c>
      <c r="I75" s="67">
        <v>0.89</v>
      </c>
      <c r="J75" s="67">
        <v>3.96</v>
      </c>
      <c r="K75" s="67">
        <v>0.02</v>
      </c>
      <c r="L75" s="67">
        <v>3.23</v>
      </c>
      <c r="M75" s="67">
        <v>5.31</v>
      </c>
      <c r="N75" s="67">
        <v>0.21</v>
      </c>
      <c r="O75" s="67"/>
      <c r="P75" s="67">
        <v>15.04</v>
      </c>
      <c r="Q75" s="67">
        <v>20.13</v>
      </c>
      <c r="R75" s="67">
        <v>0.4</v>
      </c>
      <c r="S75" s="67">
        <v>0.03</v>
      </c>
      <c r="T75" s="67">
        <v>98.78</v>
      </c>
      <c r="V75" s="74">
        <v>1.857</v>
      </c>
      <c r="W75" s="74">
        <v>0.14299999999999999</v>
      </c>
      <c r="X75" s="74">
        <v>0</v>
      </c>
      <c r="Y75" s="74">
        <v>0</v>
      </c>
      <c r="Z75" s="74"/>
      <c r="AA75" s="74">
        <v>0.84</v>
      </c>
      <c r="AB75" s="74">
        <v>0.16600000000000001</v>
      </c>
      <c r="AC75" s="74">
        <v>9.0999999999999998E-2</v>
      </c>
      <c r="AD75" s="74">
        <v>3.2000000000000001E-2</v>
      </c>
      <c r="AE75" s="74">
        <v>2.5000000000000001E-2</v>
      </c>
      <c r="AF75" s="74">
        <v>1E-3</v>
      </c>
      <c r="AG75" s="74"/>
      <c r="AH75" s="74">
        <v>7.0000000000000001E-3</v>
      </c>
      <c r="AI75" s="74">
        <v>0.80800000000000005</v>
      </c>
      <c r="AJ75" s="74">
        <v>2.9000000000000001E-2</v>
      </c>
      <c r="AK75" s="74">
        <v>1E-3</v>
      </c>
      <c r="AM75" s="67">
        <v>13.812744540700001</v>
      </c>
      <c r="AN75" s="67">
        <v>42.256371158046157</v>
      </c>
      <c r="AO75" s="67">
        <v>43.930884301253847</v>
      </c>
      <c r="AP75" s="67">
        <v>1.81</v>
      </c>
      <c r="AQ75" s="67">
        <v>0.06</v>
      </c>
      <c r="AS75" s="74">
        <v>2.5000000000000001E-2</v>
      </c>
      <c r="AT75" s="74">
        <v>2.4E-2</v>
      </c>
      <c r="AU75" s="74">
        <v>6.9000000000000006E-2</v>
      </c>
      <c r="AV75" s="74">
        <v>0</v>
      </c>
      <c r="AW75" s="74">
        <v>1E-3</v>
      </c>
      <c r="AX75" s="74">
        <v>7.0000000000000001E-3</v>
      </c>
      <c r="AY75" s="74">
        <v>2.1000000000000001E-2</v>
      </c>
      <c r="AZ75" s="74">
        <v>0.57599999999999996</v>
      </c>
      <c r="BA75" s="74">
        <v>0.114</v>
      </c>
      <c r="BB75" s="74">
        <v>0.13200000000000001</v>
      </c>
      <c r="BC75" s="74">
        <v>0.03</v>
      </c>
      <c r="BD75" s="74">
        <v>0.999</v>
      </c>
      <c r="BE75" s="74"/>
      <c r="BF75" s="67">
        <v>0.82281598390323318</v>
      </c>
      <c r="BG75" s="74">
        <v>0.20573326341548681</v>
      </c>
      <c r="BI75">
        <v>1.7</v>
      </c>
      <c r="BJ75">
        <v>0.3</v>
      </c>
      <c r="BK75">
        <v>1116</v>
      </c>
      <c r="BL75">
        <v>12</v>
      </c>
      <c r="BN75" s="67">
        <v>2.2000000000000002</v>
      </c>
      <c r="BO75" s="67">
        <v>2.75</v>
      </c>
      <c r="BP75">
        <v>1150</v>
      </c>
      <c r="BQ75" s="87">
        <v>67</v>
      </c>
    </row>
    <row r="76" spans="1:69" x14ac:dyDescent="0.2">
      <c r="A76" s="68" t="s">
        <v>163</v>
      </c>
      <c r="B76" t="s">
        <v>64</v>
      </c>
      <c r="C76" t="s">
        <v>83</v>
      </c>
      <c r="D76" t="s">
        <v>153</v>
      </c>
      <c r="E76" t="s">
        <v>148</v>
      </c>
      <c r="F76" t="s">
        <v>234</v>
      </c>
      <c r="G76" t="s">
        <v>253</v>
      </c>
      <c r="H76" s="67">
        <v>52.62</v>
      </c>
      <c r="I76" s="67">
        <v>0.34</v>
      </c>
      <c r="J76" s="67">
        <v>2.27</v>
      </c>
      <c r="K76" s="67">
        <v>0.01</v>
      </c>
      <c r="L76" s="67">
        <v>1.93</v>
      </c>
      <c r="M76" s="67">
        <v>3.75</v>
      </c>
      <c r="N76" s="67">
        <v>0.15</v>
      </c>
      <c r="O76" s="67"/>
      <c r="P76" s="67">
        <v>18.29</v>
      </c>
      <c r="Q76" s="67">
        <v>20.149999999999999</v>
      </c>
      <c r="R76" s="67">
        <v>0.2</v>
      </c>
      <c r="S76" s="67">
        <v>0</v>
      </c>
      <c r="T76" s="67">
        <v>99.72</v>
      </c>
      <c r="V76" s="74">
        <v>1.9219999999999999</v>
      </c>
      <c r="W76" s="74">
        <v>7.8E-2</v>
      </c>
      <c r="X76" s="74">
        <v>0</v>
      </c>
      <c r="Y76" s="74">
        <v>0</v>
      </c>
      <c r="Z76" s="74"/>
      <c r="AA76" s="74">
        <v>0.996</v>
      </c>
      <c r="AB76" s="74">
        <v>0.115</v>
      </c>
      <c r="AC76" s="74">
        <v>5.2999999999999999E-2</v>
      </c>
      <c r="AD76" s="74">
        <v>0.02</v>
      </c>
      <c r="AE76" s="74">
        <v>8.9999999999999993E-3</v>
      </c>
      <c r="AF76" s="74">
        <v>0</v>
      </c>
      <c r="AG76" s="74"/>
      <c r="AH76" s="74">
        <v>5.0000000000000001E-3</v>
      </c>
      <c r="AI76" s="74">
        <v>0.78800000000000003</v>
      </c>
      <c r="AJ76" s="74">
        <v>1.4E-2</v>
      </c>
      <c r="AK76" s="74">
        <v>0</v>
      </c>
      <c r="AM76" s="67">
        <v>8.8104116401978718</v>
      </c>
      <c r="AN76" s="67">
        <v>40.290842606020007</v>
      </c>
      <c r="AO76" s="67">
        <v>50.898745753782123</v>
      </c>
      <c r="AP76" s="67">
        <v>1.9</v>
      </c>
      <c r="AQ76" s="67">
        <v>0.03</v>
      </c>
      <c r="AS76" s="74">
        <v>8.9999999999999993E-3</v>
      </c>
      <c r="AT76" s="74">
        <v>1.6E-2</v>
      </c>
      <c r="AU76" s="74">
        <v>4.2999999999999997E-2</v>
      </c>
      <c r="AV76" s="74">
        <v>0</v>
      </c>
      <c r="AW76" s="74">
        <v>0</v>
      </c>
      <c r="AX76" s="74">
        <v>4.0000000000000001E-3</v>
      </c>
      <c r="AY76" s="74">
        <v>0.01</v>
      </c>
      <c r="AZ76" s="74">
        <v>0.64500000000000002</v>
      </c>
      <c r="BA76" s="74">
        <v>7.3999999999999996E-2</v>
      </c>
      <c r="BB76" s="74">
        <v>0.17499999999999999</v>
      </c>
      <c r="BC76" s="74">
        <v>2.1999999999999999E-2</v>
      </c>
      <c r="BD76" s="74">
        <v>1</v>
      </c>
      <c r="BE76" s="74"/>
      <c r="BF76" s="67">
        <v>0.76079188617490745</v>
      </c>
      <c r="BG76" s="74">
        <v>0.30348699763593379</v>
      </c>
      <c r="BI76">
        <v>0.5</v>
      </c>
      <c r="BJ76">
        <v>0.6</v>
      </c>
      <c r="BK76">
        <v>1148</v>
      </c>
      <c r="BL76">
        <v>31</v>
      </c>
      <c r="BN76" s="67">
        <v>2.9</v>
      </c>
      <c r="BO76" s="67">
        <v>1.8</v>
      </c>
      <c r="BP76">
        <v>1016</v>
      </c>
      <c r="BQ76" s="87">
        <v>26</v>
      </c>
    </row>
    <row r="77" spans="1:69" x14ac:dyDescent="0.2">
      <c r="A77" s="68" t="s">
        <v>163</v>
      </c>
      <c r="B77" t="s">
        <v>64</v>
      </c>
      <c r="C77" t="s">
        <v>83</v>
      </c>
      <c r="D77" t="s">
        <v>153</v>
      </c>
      <c r="E77" t="s">
        <v>154</v>
      </c>
      <c r="F77" t="s">
        <v>234</v>
      </c>
      <c r="G77" t="s">
        <v>253</v>
      </c>
      <c r="H77" s="67">
        <v>49.85</v>
      </c>
      <c r="I77" s="67">
        <v>0.8</v>
      </c>
      <c r="J77" s="67">
        <v>5.32</v>
      </c>
      <c r="K77" s="67">
        <v>0.18</v>
      </c>
      <c r="L77" s="67">
        <v>2.97</v>
      </c>
      <c r="M77" s="67">
        <v>2.71</v>
      </c>
      <c r="N77" s="67">
        <v>0.12</v>
      </c>
      <c r="O77" s="67"/>
      <c r="P77" s="67">
        <v>15.86</v>
      </c>
      <c r="Q77" s="67">
        <v>21.78</v>
      </c>
      <c r="R77" s="67">
        <v>0.28000000000000003</v>
      </c>
      <c r="S77" s="67">
        <v>0.01</v>
      </c>
      <c r="T77" s="67">
        <v>99.86</v>
      </c>
      <c r="V77" s="74">
        <v>1.83</v>
      </c>
      <c r="W77" s="74">
        <v>0.17</v>
      </c>
      <c r="X77" s="74">
        <v>0</v>
      </c>
      <c r="Y77" s="74">
        <v>0</v>
      </c>
      <c r="Z77" s="74"/>
      <c r="AA77" s="74">
        <v>0.86799999999999999</v>
      </c>
      <c r="AB77" s="74">
        <v>8.3000000000000004E-2</v>
      </c>
      <c r="AC77" s="74">
        <v>8.2000000000000003E-2</v>
      </c>
      <c r="AD77" s="74">
        <v>5.8999999999999997E-2</v>
      </c>
      <c r="AE77" s="74">
        <v>2.1999999999999999E-2</v>
      </c>
      <c r="AF77" s="74">
        <v>5.0000000000000001E-3</v>
      </c>
      <c r="AG77" s="74"/>
      <c r="AH77" s="74">
        <v>4.0000000000000001E-3</v>
      </c>
      <c r="AI77" s="74">
        <v>0.85699999999999998</v>
      </c>
      <c r="AJ77" s="74">
        <v>0.02</v>
      </c>
      <c r="AK77" s="74">
        <v>0</v>
      </c>
      <c r="AM77" s="67">
        <v>8.9124450331363843</v>
      </c>
      <c r="AN77" s="67">
        <v>45.24739771591431</v>
      </c>
      <c r="AO77" s="67">
        <v>45.840157250949296</v>
      </c>
      <c r="AP77" s="67">
        <v>1.81</v>
      </c>
      <c r="AQ77" s="67">
        <v>0.04</v>
      </c>
      <c r="AS77" s="74">
        <v>2.1999999999999999E-2</v>
      </c>
      <c r="AT77" s="74">
        <v>5.2999999999999999E-2</v>
      </c>
      <c r="AU77" s="74">
        <v>7.2999999999999995E-2</v>
      </c>
      <c r="AV77" s="74">
        <v>0</v>
      </c>
      <c r="AW77" s="74">
        <v>5.0000000000000001E-3</v>
      </c>
      <c r="AX77" s="74">
        <v>6.0000000000000001E-3</v>
      </c>
      <c r="AY77" s="74">
        <v>8.9999999999999993E-3</v>
      </c>
      <c r="AZ77" s="74">
        <v>0.64600000000000002</v>
      </c>
      <c r="BA77" s="74">
        <v>6.2E-2</v>
      </c>
      <c r="BB77" s="74">
        <v>0.111</v>
      </c>
      <c r="BC77" s="74">
        <v>1.2E-2</v>
      </c>
      <c r="BD77" s="74">
        <v>1</v>
      </c>
      <c r="BE77" s="74"/>
      <c r="BF77" s="67">
        <v>0.85244454913232182</v>
      </c>
      <c r="BG77" s="74">
        <v>0.16680942054076384</v>
      </c>
      <c r="BI77">
        <v>2.9</v>
      </c>
      <c r="BJ77">
        <v>0.5</v>
      </c>
      <c r="BK77">
        <v>1079</v>
      </c>
      <c r="BL77">
        <v>12</v>
      </c>
      <c r="BN77" s="67">
        <v>6.4</v>
      </c>
      <c r="BO77" s="67">
        <v>3.15</v>
      </c>
      <c r="BP77">
        <v>1050</v>
      </c>
      <c r="BQ77" s="87">
        <v>72</v>
      </c>
    </row>
    <row r="78" spans="1:69" x14ac:dyDescent="0.2">
      <c r="A78" s="68" t="s">
        <v>163</v>
      </c>
      <c r="B78" t="s">
        <v>64</v>
      </c>
      <c r="C78" t="s">
        <v>83</v>
      </c>
      <c r="D78" t="s">
        <v>153</v>
      </c>
      <c r="E78" t="s">
        <v>149</v>
      </c>
      <c r="F78" t="s">
        <v>234</v>
      </c>
      <c r="G78" t="s">
        <v>253</v>
      </c>
      <c r="H78" s="67">
        <v>49.28</v>
      </c>
      <c r="I78" s="67">
        <v>0.94</v>
      </c>
      <c r="J78" s="67">
        <v>4.55</v>
      </c>
      <c r="K78" s="67">
        <v>0</v>
      </c>
      <c r="L78" s="67">
        <v>3.5</v>
      </c>
      <c r="M78" s="67">
        <v>5.25</v>
      </c>
      <c r="N78" s="67">
        <v>0.19</v>
      </c>
      <c r="O78" s="67"/>
      <c r="P78" s="67">
        <v>14.85</v>
      </c>
      <c r="Q78" s="67">
        <v>20.66</v>
      </c>
      <c r="R78" s="67">
        <v>0.3</v>
      </c>
      <c r="S78" s="67">
        <v>0</v>
      </c>
      <c r="T78" s="67">
        <v>99.54</v>
      </c>
      <c r="V78" s="74">
        <v>1.835</v>
      </c>
      <c r="W78" s="74">
        <v>0.16500000000000001</v>
      </c>
      <c r="X78" s="74">
        <v>0</v>
      </c>
      <c r="Y78" s="74">
        <v>0</v>
      </c>
      <c r="Z78" s="74"/>
      <c r="AA78" s="74">
        <v>0.82399999999999995</v>
      </c>
      <c r="AB78" s="74">
        <v>0.16300000000000001</v>
      </c>
      <c r="AC78" s="74">
        <v>9.8000000000000004E-2</v>
      </c>
      <c r="AD78" s="74">
        <v>3.5000000000000003E-2</v>
      </c>
      <c r="AE78" s="74">
        <v>2.5999999999999999E-2</v>
      </c>
      <c r="AF78" s="74">
        <v>0</v>
      </c>
      <c r="AG78" s="74"/>
      <c r="AH78" s="74">
        <v>6.0000000000000001E-3</v>
      </c>
      <c r="AI78" s="74">
        <v>0.82399999999999995</v>
      </c>
      <c r="AJ78" s="74">
        <v>2.1999999999999999E-2</v>
      </c>
      <c r="AK78" s="74">
        <v>0</v>
      </c>
      <c r="AM78" s="67">
        <v>13.962402507464191</v>
      </c>
      <c r="AN78" s="67">
        <v>43.019939824750011</v>
      </c>
      <c r="AO78" s="67">
        <v>43.017657667785812</v>
      </c>
      <c r="AP78" s="67">
        <v>1.81</v>
      </c>
      <c r="AQ78" s="67">
        <v>0.04</v>
      </c>
      <c r="AS78" s="74">
        <v>2.5999999999999999E-2</v>
      </c>
      <c r="AT78" s="74">
        <v>0.03</v>
      </c>
      <c r="AU78" s="74">
        <v>8.2000000000000003E-2</v>
      </c>
      <c r="AV78" s="74">
        <v>0</v>
      </c>
      <c r="AW78" s="74">
        <v>0</v>
      </c>
      <c r="AX78" s="74">
        <v>6.0000000000000001E-3</v>
      </c>
      <c r="AY78" s="74">
        <v>1.6E-2</v>
      </c>
      <c r="AZ78" s="74">
        <v>0.57299999999999995</v>
      </c>
      <c r="BA78" s="74">
        <v>0.114</v>
      </c>
      <c r="BB78" s="74">
        <v>0.126</v>
      </c>
      <c r="BC78" s="74">
        <v>2.8000000000000001E-2</v>
      </c>
      <c r="BD78" s="74">
        <v>1</v>
      </c>
      <c r="BE78" s="74"/>
      <c r="BF78" s="67">
        <v>0.8372233526564844</v>
      </c>
      <c r="BG78" s="74">
        <v>0.18846579526191176</v>
      </c>
      <c r="BI78">
        <v>0.9</v>
      </c>
      <c r="BJ78">
        <v>0.4</v>
      </c>
      <c r="BK78">
        <v>1109</v>
      </c>
      <c r="BL78">
        <v>11</v>
      </c>
      <c r="BN78" s="67">
        <v>3.3</v>
      </c>
      <c r="BO78" s="67">
        <v>1.65</v>
      </c>
      <c r="BP78">
        <v>1078</v>
      </c>
      <c r="BQ78" s="87">
        <v>33</v>
      </c>
    </row>
    <row r="79" spans="1:69" x14ac:dyDescent="0.2">
      <c r="A79" s="68" t="s">
        <v>163</v>
      </c>
      <c r="B79" t="s">
        <v>64</v>
      </c>
      <c r="C79" t="s">
        <v>83</v>
      </c>
      <c r="D79" t="s">
        <v>153</v>
      </c>
      <c r="E79" t="s">
        <v>148</v>
      </c>
      <c r="F79" t="s">
        <v>234</v>
      </c>
      <c r="G79" t="s">
        <v>253</v>
      </c>
      <c r="H79" s="67">
        <v>52.78</v>
      </c>
      <c r="I79" s="67">
        <v>0.34</v>
      </c>
      <c r="J79" s="67">
        <v>2.13</v>
      </c>
      <c r="K79" s="67">
        <v>0.02</v>
      </c>
      <c r="L79" s="67">
        <v>1.52</v>
      </c>
      <c r="M79" s="67">
        <v>5.23</v>
      </c>
      <c r="N79" s="67">
        <v>0.21</v>
      </c>
      <c r="O79" s="67"/>
      <c r="P79" s="67">
        <v>19.02</v>
      </c>
      <c r="Q79" s="67">
        <v>18.12</v>
      </c>
      <c r="R79" s="67">
        <v>0.18</v>
      </c>
      <c r="S79" s="67">
        <v>0</v>
      </c>
      <c r="T79" s="67">
        <v>99.55</v>
      </c>
      <c r="V79" s="74">
        <v>1.93</v>
      </c>
      <c r="W79" s="74">
        <v>7.0000000000000007E-2</v>
      </c>
      <c r="X79" s="74">
        <v>0</v>
      </c>
      <c r="Y79" s="74">
        <v>0</v>
      </c>
      <c r="Z79" s="74"/>
      <c r="AA79" s="74">
        <v>1.0369999999999999</v>
      </c>
      <c r="AB79" s="74">
        <v>0.16</v>
      </c>
      <c r="AC79" s="74">
        <v>4.2000000000000003E-2</v>
      </c>
      <c r="AD79" s="74">
        <v>2.1999999999999999E-2</v>
      </c>
      <c r="AE79" s="74">
        <v>8.9999999999999993E-3</v>
      </c>
      <c r="AF79" s="74">
        <v>1E-3</v>
      </c>
      <c r="AG79" s="74"/>
      <c r="AH79" s="74">
        <v>6.0000000000000001E-3</v>
      </c>
      <c r="AI79" s="74">
        <v>0.71</v>
      </c>
      <c r="AJ79" s="74">
        <v>1.2999999999999999E-2</v>
      </c>
      <c r="AK79" s="74">
        <v>0</v>
      </c>
      <c r="AM79" s="67">
        <v>10.65354610807443</v>
      </c>
      <c r="AN79" s="67">
        <v>36.316651251753846</v>
      </c>
      <c r="AO79" s="67">
        <v>53.029802640171717</v>
      </c>
      <c r="AP79" s="67">
        <v>1.91</v>
      </c>
      <c r="AQ79" s="67">
        <v>0.03</v>
      </c>
      <c r="AS79" s="74">
        <v>8.9999999999999993E-3</v>
      </c>
      <c r="AT79" s="74">
        <v>1.7999999999999999E-2</v>
      </c>
      <c r="AU79" s="74">
        <v>3.4000000000000002E-2</v>
      </c>
      <c r="AV79" s="74">
        <v>0</v>
      </c>
      <c r="AW79" s="74">
        <v>1E-3</v>
      </c>
      <c r="AX79" s="74">
        <v>4.0000000000000001E-3</v>
      </c>
      <c r="AY79" s="74">
        <v>8.0000000000000002E-3</v>
      </c>
      <c r="AZ79" s="74">
        <v>0.56299999999999994</v>
      </c>
      <c r="BA79" s="74">
        <v>8.6999999999999994E-2</v>
      </c>
      <c r="BB79" s="74">
        <v>0.23699999999999999</v>
      </c>
      <c r="BC79" s="74">
        <v>0.04</v>
      </c>
      <c r="BD79" s="74">
        <v>1</v>
      </c>
      <c r="BE79" s="74"/>
      <c r="BF79" s="67">
        <v>0.75495984973478591</v>
      </c>
      <c r="BG79" s="74">
        <v>0.31427481087390846</v>
      </c>
      <c r="BI79">
        <v>0.1</v>
      </c>
      <c r="BJ79">
        <v>0.6</v>
      </c>
      <c r="BK79">
        <v>1161</v>
      </c>
      <c r="BL79">
        <v>13</v>
      </c>
      <c r="BN79" s="67">
        <v>2.7</v>
      </c>
      <c r="BO79" s="67">
        <v>1.4</v>
      </c>
      <c r="BP79">
        <v>1025</v>
      </c>
      <c r="BQ79" s="87">
        <v>25.5</v>
      </c>
    </row>
    <row r="80" spans="1:69" x14ac:dyDescent="0.2">
      <c r="A80" s="68" t="s">
        <v>163</v>
      </c>
      <c r="B80" t="s">
        <v>64</v>
      </c>
      <c r="C80" t="s">
        <v>83</v>
      </c>
      <c r="D80" t="s">
        <v>153</v>
      </c>
      <c r="E80" t="s">
        <v>149</v>
      </c>
      <c r="F80" t="s">
        <v>234</v>
      </c>
      <c r="G80" t="s">
        <v>253</v>
      </c>
      <c r="H80" s="67">
        <v>48.86</v>
      </c>
      <c r="I80" s="67">
        <v>1.02</v>
      </c>
      <c r="J80" s="67">
        <v>5.74</v>
      </c>
      <c r="K80" s="67">
        <v>0.02</v>
      </c>
      <c r="L80" s="67">
        <v>3.11</v>
      </c>
      <c r="M80" s="67">
        <v>4.37</v>
      </c>
      <c r="N80" s="67">
        <v>0.15</v>
      </c>
      <c r="O80" s="67"/>
      <c r="P80" s="67">
        <v>14.92</v>
      </c>
      <c r="Q80" s="67">
        <v>20.96</v>
      </c>
      <c r="R80" s="67">
        <v>0.28999999999999998</v>
      </c>
      <c r="S80" s="67">
        <v>0</v>
      </c>
      <c r="T80" s="67">
        <v>99.45</v>
      </c>
      <c r="V80" s="74">
        <v>1.8129999999999999</v>
      </c>
      <c r="W80" s="74">
        <v>0.187</v>
      </c>
      <c r="X80" s="74">
        <v>0</v>
      </c>
      <c r="Y80" s="74">
        <v>0</v>
      </c>
      <c r="Z80" s="74"/>
      <c r="AA80" s="74">
        <v>0.82599999999999996</v>
      </c>
      <c r="AB80" s="74">
        <v>0.13600000000000001</v>
      </c>
      <c r="AC80" s="74">
        <v>8.6999999999999994E-2</v>
      </c>
      <c r="AD80" s="74">
        <v>6.4000000000000001E-2</v>
      </c>
      <c r="AE80" s="74">
        <v>2.8000000000000001E-2</v>
      </c>
      <c r="AF80" s="74">
        <v>1E-3</v>
      </c>
      <c r="AG80" s="74"/>
      <c r="AH80" s="74">
        <v>5.0000000000000001E-3</v>
      </c>
      <c r="AI80" s="74">
        <v>0.83299999999999996</v>
      </c>
      <c r="AJ80" s="74">
        <v>2.1000000000000001E-2</v>
      </c>
      <c r="AK80" s="74">
        <v>0</v>
      </c>
      <c r="AM80" s="67">
        <v>12.04030234808768</v>
      </c>
      <c r="AN80" s="67">
        <v>44.188259684563327</v>
      </c>
      <c r="AO80" s="67">
        <v>43.771437967348973</v>
      </c>
      <c r="AP80" s="67">
        <v>1.79</v>
      </c>
      <c r="AQ80" s="67">
        <v>0.04</v>
      </c>
      <c r="AS80" s="74">
        <v>2.8000000000000001E-2</v>
      </c>
      <c r="AT80" s="74">
        <v>5.5E-2</v>
      </c>
      <c r="AU80" s="74">
        <v>7.4999999999999997E-2</v>
      </c>
      <c r="AV80" s="74">
        <v>0</v>
      </c>
      <c r="AW80" s="74">
        <v>1E-3</v>
      </c>
      <c r="AX80" s="74">
        <v>8.9999999999999993E-3</v>
      </c>
      <c r="AY80" s="74">
        <v>1.2E-2</v>
      </c>
      <c r="AZ80" s="74">
        <v>0.57899999999999996</v>
      </c>
      <c r="BA80" s="74">
        <v>9.5000000000000001E-2</v>
      </c>
      <c r="BB80" s="74">
        <v>0.123</v>
      </c>
      <c r="BC80" s="74">
        <v>2.3E-2</v>
      </c>
      <c r="BD80" s="74">
        <v>1</v>
      </c>
      <c r="BE80" s="74"/>
      <c r="BF80" s="67">
        <v>0.83271064858429211</v>
      </c>
      <c r="BG80" s="74">
        <v>0.192830221754755</v>
      </c>
      <c r="BI80">
        <v>2.4</v>
      </c>
      <c r="BJ80">
        <v>0.4</v>
      </c>
      <c r="BK80">
        <v>1032</v>
      </c>
      <c r="BL80">
        <v>12</v>
      </c>
      <c r="BN80" s="67">
        <v>4.5999999999999996</v>
      </c>
      <c r="BO80" s="67">
        <v>3</v>
      </c>
      <c r="BP80">
        <v>1152</v>
      </c>
      <c r="BQ80" s="87">
        <v>50</v>
      </c>
    </row>
    <row r="81" spans="1:69" x14ac:dyDescent="0.2">
      <c r="A81" s="68" t="s">
        <v>163</v>
      </c>
      <c r="B81" t="s">
        <v>64</v>
      </c>
      <c r="C81" t="s">
        <v>83</v>
      </c>
      <c r="D81" t="s">
        <v>153</v>
      </c>
      <c r="E81" t="s">
        <v>148</v>
      </c>
      <c r="F81" t="s">
        <v>235</v>
      </c>
      <c r="G81" t="s">
        <v>253</v>
      </c>
      <c r="H81" s="67">
        <v>47.9</v>
      </c>
      <c r="I81" s="67">
        <v>1.3</v>
      </c>
      <c r="J81" s="67">
        <v>6.76</v>
      </c>
      <c r="K81" s="67">
        <v>0</v>
      </c>
      <c r="L81" s="67">
        <v>3.95</v>
      </c>
      <c r="M81" s="67">
        <v>3.77</v>
      </c>
      <c r="N81" s="67">
        <v>0.08</v>
      </c>
      <c r="O81" s="67"/>
      <c r="P81" s="67">
        <v>15.56</v>
      </c>
      <c r="Q81" s="67">
        <v>19.84</v>
      </c>
      <c r="R81" s="67">
        <v>0.31</v>
      </c>
      <c r="S81" s="67">
        <v>0</v>
      </c>
      <c r="T81" s="67">
        <v>99.48</v>
      </c>
      <c r="V81" s="74">
        <v>1.772</v>
      </c>
      <c r="W81" s="74">
        <v>0.22800000000000001</v>
      </c>
      <c r="X81" s="74">
        <v>0</v>
      </c>
      <c r="Y81" s="74">
        <v>0</v>
      </c>
      <c r="Z81" s="74"/>
      <c r="AA81" s="74">
        <v>0.85799999999999998</v>
      </c>
      <c r="AB81" s="74">
        <v>0.11700000000000001</v>
      </c>
      <c r="AC81" s="74">
        <v>0.11</v>
      </c>
      <c r="AD81" s="74">
        <v>6.7000000000000004E-2</v>
      </c>
      <c r="AE81" s="74">
        <v>3.5999999999999997E-2</v>
      </c>
      <c r="AF81" s="74">
        <v>0</v>
      </c>
      <c r="AG81" s="74"/>
      <c r="AH81" s="74">
        <v>3.0000000000000001E-3</v>
      </c>
      <c r="AI81" s="74">
        <v>0.78700000000000003</v>
      </c>
      <c r="AJ81" s="74">
        <v>2.1999999999999999E-2</v>
      </c>
      <c r="AK81" s="74">
        <v>0</v>
      </c>
      <c r="AM81" s="67">
        <v>12.23618481989177</v>
      </c>
      <c r="AN81" s="67">
        <v>41.967368953150427</v>
      </c>
      <c r="AO81" s="67">
        <v>45.796446226957791</v>
      </c>
      <c r="AP81" s="67">
        <v>1.76</v>
      </c>
      <c r="AQ81" s="67">
        <v>0.04</v>
      </c>
      <c r="AS81" s="74">
        <v>3.5999999999999997E-2</v>
      </c>
      <c r="AT81" s="74">
        <v>5.8999999999999997E-2</v>
      </c>
      <c r="AU81" s="74">
        <v>9.6000000000000002E-2</v>
      </c>
      <c r="AV81" s="74">
        <v>0</v>
      </c>
      <c r="AW81" s="74">
        <v>0</v>
      </c>
      <c r="AX81" s="74">
        <v>8.0000000000000002E-3</v>
      </c>
      <c r="AY81" s="74">
        <v>1.4E-2</v>
      </c>
      <c r="AZ81" s="74">
        <v>0.52400000000000002</v>
      </c>
      <c r="BA81" s="74">
        <v>7.0999999999999994E-2</v>
      </c>
      <c r="BB81" s="74">
        <v>0.16700000000000001</v>
      </c>
      <c r="BC81" s="74">
        <v>2.4E-2</v>
      </c>
      <c r="BD81" s="74">
        <v>1</v>
      </c>
      <c r="BE81" s="74"/>
      <c r="BF81" s="67">
        <v>0.78426936196509323</v>
      </c>
      <c r="BG81" s="74">
        <v>0.26683343756514494</v>
      </c>
      <c r="BH81" s="72"/>
      <c r="BI81">
        <v>3.3</v>
      </c>
      <c r="BJ81">
        <v>0.5</v>
      </c>
      <c r="BK81">
        <v>1021</v>
      </c>
      <c r="BL81">
        <v>18</v>
      </c>
      <c r="BN81" s="67">
        <v>2</v>
      </c>
      <c r="BO81" s="67">
        <v>0.25</v>
      </c>
      <c r="BP81">
        <v>1021</v>
      </c>
      <c r="BQ81" s="87">
        <v>25</v>
      </c>
    </row>
    <row r="82" spans="1:69" x14ac:dyDescent="0.2">
      <c r="A82" s="68" t="s">
        <v>163</v>
      </c>
      <c r="B82" t="s">
        <v>64</v>
      </c>
      <c r="C82" t="s">
        <v>83</v>
      </c>
      <c r="D82" t="s">
        <v>98</v>
      </c>
      <c r="E82" t="s">
        <v>149</v>
      </c>
      <c r="F82" t="s">
        <v>235</v>
      </c>
      <c r="G82" t="s">
        <v>253</v>
      </c>
      <c r="H82" s="67">
        <v>53.03</v>
      </c>
      <c r="I82" s="67">
        <v>0.31</v>
      </c>
      <c r="J82" s="67">
        <v>2.4900000000000002</v>
      </c>
      <c r="K82" s="67">
        <v>0</v>
      </c>
      <c r="L82" s="67">
        <v>0.73</v>
      </c>
      <c r="M82" s="67">
        <v>4.93</v>
      </c>
      <c r="N82" s="67">
        <v>0.23</v>
      </c>
      <c r="O82" s="67"/>
      <c r="P82" s="67">
        <v>17.59</v>
      </c>
      <c r="Q82" s="67">
        <v>20.99</v>
      </c>
      <c r="R82" s="67">
        <v>0.06</v>
      </c>
      <c r="S82" s="67">
        <v>0</v>
      </c>
      <c r="T82" s="67">
        <v>100.36</v>
      </c>
      <c r="V82" s="74">
        <v>1.93</v>
      </c>
      <c r="W82" s="74">
        <v>7.0000000000000007E-2</v>
      </c>
      <c r="X82" s="74">
        <v>0</v>
      </c>
      <c r="Y82" s="74">
        <v>0</v>
      </c>
      <c r="Z82" s="74"/>
      <c r="AA82" s="74">
        <v>0.95399999999999996</v>
      </c>
      <c r="AB82" s="74">
        <v>0.15</v>
      </c>
      <c r="AC82" s="74">
        <v>0.02</v>
      </c>
      <c r="AD82" s="74">
        <v>3.6999999999999998E-2</v>
      </c>
      <c r="AE82" s="74">
        <v>8.0000000000000002E-3</v>
      </c>
      <c r="AF82" s="74">
        <v>0</v>
      </c>
      <c r="AG82" s="74"/>
      <c r="AH82" s="74">
        <v>7.0000000000000001E-3</v>
      </c>
      <c r="AI82" s="74">
        <v>0.81899999999999995</v>
      </c>
      <c r="AJ82" s="74">
        <v>4.0000000000000001E-3</v>
      </c>
      <c r="AK82" s="74">
        <v>0</v>
      </c>
      <c r="AM82" s="67">
        <v>9.0883572631508542</v>
      </c>
      <c r="AN82" s="67">
        <v>41.971772078184777</v>
      </c>
      <c r="AO82" s="67">
        <v>48.939870658664347</v>
      </c>
      <c r="AP82" s="67">
        <v>1.92</v>
      </c>
      <c r="AQ82" s="67">
        <v>0.01</v>
      </c>
      <c r="AS82" s="74">
        <v>8.0000000000000002E-3</v>
      </c>
      <c r="AT82" s="74">
        <v>3.4000000000000002E-2</v>
      </c>
      <c r="AU82" s="74">
        <v>1.9E-2</v>
      </c>
      <c r="AV82" s="74">
        <v>0</v>
      </c>
      <c r="AW82" s="74">
        <v>0</v>
      </c>
      <c r="AX82" s="74">
        <v>3.0000000000000001E-3</v>
      </c>
      <c r="AY82" s="74">
        <v>1E-3</v>
      </c>
      <c r="AZ82" s="74">
        <v>0.65400000000000003</v>
      </c>
      <c r="BA82" s="74">
        <v>0.10299999999999999</v>
      </c>
      <c r="BB82" s="74">
        <v>0.15</v>
      </c>
      <c r="BC82" s="74">
        <v>2.7E-2</v>
      </c>
      <c r="BD82" s="74">
        <v>1</v>
      </c>
      <c r="BE82" s="74"/>
      <c r="BF82" s="67">
        <v>0.84338041004119357</v>
      </c>
      <c r="BG82" s="74">
        <v>0.17655233402817258</v>
      </c>
      <c r="BI82">
        <v>1.6</v>
      </c>
      <c r="BJ82">
        <v>0.8</v>
      </c>
      <c r="BK82">
        <v>1088</v>
      </c>
      <c r="BL82">
        <v>35</v>
      </c>
      <c r="BN82" s="67">
        <v>3</v>
      </c>
      <c r="BO82" s="67">
        <v>2.75</v>
      </c>
      <c r="BP82">
        <v>1036</v>
      </c>
      <c r="BQ82" s="87">
        <v>50</v>
      </c>
    </row>
    <row r="83" spans="1:69" x14ac:dyDescent="0.2">
      <c r="A83" s="68" t="s">
        <v>163</v>
      </c>
      <c r="B83" t="s">
        <v>64</v>
      </c>
      <c r="C83" t="s">
        <v>83</v>
      </c>
      <c r="D83" t="s">
        <v>66</v>
      </c>
      <c r="E83" t="s">
        <v>148</v>
      </c>
      <c r="F83" t="s">
        <v>235</v>
      </c>
      <c r="G83" t="s">
        <v>253</v>
      </c>
      <c r="H83" s="67">
        <v>50.44</v>
      </c>
      <c r="I83" s="67">
        <v>0.7</v>
      </c>
      <c r="J83" s="67">
        <v>4.62</v>
      </c>
      <c r="K83" s="67">
        <v>7.0000000000000007E-2</v>
      </c>
      <c r="L83" s="67">
        <v>3.29</v>
      </c>
      <c r="M83" s="67">
        <v>2.95</v>
      </c>
      <c r="N83" s="67">
        <v>0.06</v>
      </c>
      <c r="O83" s="67"/>
      <c r="P83" s="67">
        <v>16</v>
      </c>
      <c r="Q83" s="67">
        <v>21.99</v>
      </c>
      <c r="R83" s="67">
        <v>0.24</v>
      </c>
      <c r="S83" s="67">
        <v>0.04</v>
      </c>
      <c r="T83" s="67">
        <v>100.4</v>
      </c>
      <c r="V83" s="74">
        <v>1.8440000000000001</v>
      </c>
      <c r="W83" s="74">
        <v>0.156</v>
      </c>
      <c r="X83" s="74">
        <v>0</v>
      </c>
      <c r="Y83" s="74">
        <v>0</v>
      </c>
      <c r="Z83" s="74"/>
      <c r="AA83" s="74">
        <v>0.872</v>
      </c>
      <c r="AB83" s="74">
        <v>0.09</v>
      </c>
      <c r="AC83" s="74">
        <v>0.09</v>
      </c>
      <c r="AD83" s="74">
        <v>4.3999999999999997E-2</v>
      </c>
      <c r="AE83" s="74">
        <v>1.9E-2</v>
      </c>
      <c r="AF83" s="74">
        <v>2E-3</v>
      </c>
      <c r="AG83" s="74"/>
      <c r="AH83" s="74">
        <v>2E-3</v>
      </c>
      <c r="AI83" s="74">
        <v>0.86199999999999999</v>
      </c>
      <c r="AJ83" s="74">
        <v>1.7000000000000001E-2</v>
      </c>
      <c r="AK83" s="74">
        <v>2E-3</v>
      </c>
      <c r="AM83" s="67">
        <v>9.5280691205464372</v>
      </c>
      <c r="AN83" s="67">
        <v>44.957505198298151</v>
      </c>
      <c r="AO83" s="67">
        <v>45.514425681155423</v>
      </c>
      <c r="AP83" s="67">
        <v>1.82</v>
      </c>
      <c r="AQ83" s="67">
        <v>0.03</v>
      </c>
      <c r="AS83" s="74">
        <v>1.9E-2</v>
      </c>
      <c r="AT83" s="74">
        <v>3.7999999999999999E-2</v>
      </c>
      <c r="AU83" s="74">
        <v>7.9000000000000001E-2</v>
      </c>
      <c r="AV83" s="74">
        <v>0</v>
      </c>
      <c r="AW83" s="74">
        <v>2E-3</v>
      </c>
      <c r="AX83" s="74">
        <v>5.0000000000000001E-3</v>
      </c>
      <c r="AY83" s="74">
        <v>0.01</v>
      </c>
      <c r="AZ83" s="74">
        <v>0.65700000000000003</v>
      </c>
      <c r="BA83" s="74">
        <v>6.8000000000000005E-2</v>
      </c>
      <c r="BB83" s="74">
        <v>0.108</v>
      </c>
      <c r="BC83" s="74">
        <v>1.2E-2</v>
      </c>
      <c r="BD83" s="74">
        <v>0.998</v>
      </c>
      <c r="BE83" s="74"/>
      <c r="BF83" s="67">
        <v>0.82689612535055657</v>
      </c>
      <c r="BG83" s="74">
        <v>0.20520833333333335</v>
      </c>
      <c r="BI83">
        <v>3</v>
      </c>
      <c r="BJ83">
        <v>0.5</v>
      </c>
      <c r="BK83">
        <v>1065</v>
      </c>
      <c r="BL83">
        <v>12</v>
      </c>
      <c r="BN83" s="67">
        <v>2</v>
      </c>
      <c r="BO83" s="67">
        <v>0.8</v>
      </c>
      <c r="BP83">
        <v>1029</v>
      </c>
      <c r="BQ83" s="87">
        <v>30.5</v>
      </c>
    </row>
    <row r="84" spans="1:69" x14ac:dyDescent="0.2">
      <c r="A84" s="68" t="s">
        <v>163</v>
      </c>
      <c r="B84" t="s">
        <v>64</v>
      </c>
      <c r="C84" t="s">
        <v>83</v>
      </c>
      <c r="D84" t="s">
        <v>66</v>
      </c>
      <c r="E84" t="s">
        <v>148</v>
      </c>
      <c r="F84" t="s">
        <v>235</v>
      </c>
      <c r="G84" t="s">
        <v>253</v>
      </c>
      <c r="H84" s="67">
        <v>53.05</v>
      </c>
      <c r="I84" s="67">
        <v>0.21</v>
      </c>
      <c r="J84" s="67">
        <v>1.65</v>
      </c>
      <c r="K84" s="67">
        <v>0</v>
      </c>
      <c r="L84" s="67">
        <v>3.41</v>
      </c>
      <c r="M84" s="67">
        <v>3.26</v>
      </c>
      <c r="N84" s="67">
        <v>0.16</v>
      </c>
      <c r="O84" s="67"/>
      <c r="P84" s="67">
        <v>18.63</v>
      </c>
      <c r="Q84" s="67">
        <v>20.420000000000002</v>
      </c>
      <c r="R84" s="67">
        <v>0.16</v>
      </c>
      <c r="S84" s="67">
        <v>0.03</v>
      </c>
      <c r="T84" s="67">
        <v>100.98</v>
      </c>
      <c r="V84" s="74">
        <v>1.919</v>
      </c>
      <c r="W84" s="74">
        <v>7.0000000000000007E-2</v>
      </c>
      <c r="X84" s="74">
        <v>6.0000000000000001E-3</v>
      </c>
      <c r="Y84" s="74">
        <v>5.0000000000000001E-3</v>
      </c>
      <c r="Z84" s="74"/>
      <c r="AA84" s="74">
        <v>1.0049999999999999</v>
      </c>
      <c r="AB84" s="74">
        <v>9.9000000000000005E-2</v>
      </c>
      <c r="AC84" s="74">
        <v>8.7999999999999995E-2</v>
      </c>
      <c r="AD84" s="74">
        <v>0</v>
      </c>
      <c r="AE84" s="74">
        <v>0</v>
      </c>
      <c r="AF84" s="74">
        <v>0</v>
      </c>
      <c r="AG84" s="74"/>
      <c r="AH84" s="74">
        <v>5.0000000000000001E-3</v>
      </c>
      <c r="AI84" s="74">
        <v>0.79100000000000004</v>
      </c>
      <c r="AJ84" s="74">
        <v>1.0999999999999999E-2</v>
      </c>
      <c r="AK84" s="74">
        <v>1E-3</v>
      </c>
      <c r="AM84" s="67">
        <v>9.6300305029559734</v>
      </c>
      <c r="AN84" s="67">
        <v>39.820534136466541</v>
      </c>
      <c r="AO84" s="67">
        <v>50.54943536057749</v>
      </c>
      <c r="AP84" s="67">
        <v>1.89</v>
      </c>
      <c r="AQ84" s="67">
        <v>0.02</v>
      </c>
      <c r="AS84" s="74">
        <v>0</v>
      </c>
      <c r="AT84" s="74">
        <v>0</v>
      </c>
      <c r="AU84" s="74">
        <v>7.4999999999999997E-2</v>
      </c>
      <c r="AV84" s="74">
        <v>0</v>
      </c>
      <c r="AW84" s="74">
        <v>0</v>
      </c>
      <c r="AX84" s="74">
        <v>0</v>
      </c>
      <c r="AY84" s="74">
        <v>1.0999999999999999E-2</v>
      </c>
      <c r="AZ84" s="74">
        <v>0.65200000000000002</v>
      </c>
      <c r="BA84" s="74">
        <v>6.4000000000000001E-2</v>
      </c>
      <c r="BB84" s="74">
        <v>0.17599999999999999</v>
      </c>
      <c r="BC84" s="74">
        <v>0.02</v>
      </c>
      <c r="BD84" s="74">
        <v>0.999</v>
      </c>
      <c r="BE84" s="74"/>
      <c r="BF84" s="67">
        <v>0.8364802335493815</v>
      </c>
      <c r="BG84" s="74">
        <v>0.18876364286992306</v>
      </c>
      <c r="BI84">
        <v>0.5</v>
      </c>
      <c r="BJ84">
        <v>0.6</v>
      </c>
      <c r="BK84">
        <v>1172</v>
      </c>
      <c r="BL84">
        <v>16</v>
      </c>
      <c r="BN84" s="67">
        <v>4.9000000000000004</v>
      </c>
      <c r="BO84" s="67">
        <v>3</v>
      </c>
      <c r="BP84">
        <v>1062</v>
      </c>
      <c r="BQ84" s="87">
        <v>71.5</v>
      </c>
    </row>
    <row r="85" spans="1:69" x14ac:dyDescent="0.2">
      <c r="A85" s="68" t="s">
        <v>163</v>
      </c>
      <c r="B85" t="s">
        <v>64</v>
      </c>
      <c r="C85" t="s">
        <v>83</v>
      </c>
      <c r="D85" t="s">
        <v>66</v>
      </c>
      <c r="E85" t="s">
        <v>148</v>
      </c>
      <c r="F85" t="s">
        <v>235</v>
      </c>
      <c r="G85" t="s">
        <v>253</v>
      </c>
      <c r="H85" s="67">
        <v>48.21</v>
      </c>
      <c r="I85" s="67">
        <v>1.24</v>
      </c>
      <c r="J85" s="67">
        <v>7.15</v>
      </c>
      <c r="K85" s="67">
        <v>0.01</v>
      </c>
      <c r="L85" s="67">
        <v>2.59</v>
      </c>
      <c r="M85" s="67">
        <v>4.3899999999999997</v>
      </c>
      <c r="N85" s="67">
        <v>0.15</v>
      </c>
      <c r="O85" s="67"/>
      <c r="P85" s="67">
        <v>14.37</v>
      </c>
      <c r="Q85" s="67">
        <v>21.2</v>
      </c>
      <c r="R85" s="67">
        <v>0.31</v>
      </c>
      <c r="S85" s="67">
        <v>0</v>
      </c>
      <c r="T85" s="67">
        <v>99.62</v>
      </c>
      <c r="V85" s="74">
        <v>1.784</v>
      </c>
      <c r="W85" s="74">
        <v>0.216</v>
      </c>
      <c r="X85" s="74">
        <v>0</v>
      </c>
      <c r="Y85" s="74">
        <v>0</v>
      </c>
      <c r="Z85" s="74"/>
      <c r="AA85" s="74">
        <v>0.79300000000000004</v>
      </c>
      <c r="AB85" s="74">
        <v>0.13600000000000001</v>
      </c>
      <c r="AC85" s="74">
        <v>7.1999999999999995E-2</v>
      </c>
      <c r="AD85" s="74">
        <v>9.6000000000000002E-2</v>
      </c>
      <c r="AE85" s="74">
        <v>3.5000000000000003E-2</v>
      </c>
      <c r="AF85" s="74">
        <v>0</v>
      </c>
      <c r="AG85" s="74"/>
      <c r="AH85" s="74">
        <v>5.0000000000000001E-3</v>
      </c>
      <c r="AI85" s="74">
        <v>0.84099999999999997</v>
      </c>
      <c r="AJ85" s="74">
        <v>2.1999999999999999E-2</v>
      </c>
      <c r="AK85" s="74">
        <v>0</v>
      </c>
      <c r="AM85" s="67">
        <v>11.516102485898021</v>
      </c>
      <c r="AN85" s="67">
        <v>45.53413250176942</v>
      </c>
      <c r="AO85" s="67">
        <v>42.949765012332563</v>
      </c>
      <c r="AP85" s="67">
        <v>1.77</v>
      </c>
      <c r="AQ85" s="67">
        <v>0.04</v>
      </c>
      <c r="AS85" s="74">
        <v>3.5000000000000003E-2</v>
      </c>
      <c r="AT85" s="74">
        <v>8.4000000000000005E-2</v>
      </c>
      <c r="AU85" s="74">
        <v>6.3E-2</v>
      </c>
      <c r="AV85" s="74">
        <v>0</v>
      </c>
      <c r="AW85" s="74">
        <v>0</v>
      </c>
      <c r="AX85" s="74">
        <v>1.2E-2</v>
      </c>
      <c r="AY85" s="74">
        <v>8.9999999999999993E-3</v>
      </c>
      <c r="AZ85" s="74">
        <v>0.56299999999999994</v>
      </c>
      <c r="BA85" s="74">
        <v>9.6000000000000002E-2</v>
      </c>
      <c r="BB85" s="74">
        <v>0.115</v>
      </c>
      <c r="BC85" s="74">
        <v>2.1999999999999999E-2</v>
      </c>
      <c r="BD85" s="74">
        <v>1</v>
      </c>
      <c r="BE85" s="74"/>
      <c r="BF85" s="67">
        <v>0.78856294749602329</v>
      </c>
      <c r="BG85" s="74">
        <v>0.25978243221302155</v>
      </c>
      <c r="BI85">
        <v>3.8</v>
      </c>
      <c r="BJ85">
        <v>0.6</v>
      </c>
      <c r="BK85">
        <v>1014</v>
      </c>
      <c r="BL85">
        <v>10</v>
      </c>
      <c r="BN85" s="67">
        <v>5</v>
      </c>
      <c r="BO85" s="67">
        <v>2.4</v>
      </c>
      <c r="BP85">
        <v>1056</v>
      </c>
      <c r="BQ85" s="87">
        <v>39.5</v>
      </c>
    </row>
    <row r="86" spans="1:69" x14ac:dyDescent="0.2">
      <c r="A86" s="68" t="s">
        <v>163</v>
      </c>
      <c r="B86" t="s">
        <v>64</v>
      </c>
      <c r="C86" t="s">
        <v>83</v>
      </c>
      <c r="D86" t="s">
        <v>66</v>
      </c>
      <c r="E86" t="s">
        <v>148</v>
      </c>
      <c r="F86" t="s">
        <v>235</v>
      </c>
      <c r="G86" t="s">
        <v>253</v>
      </c>
      <c r="H86" s="67">
        <v>53.01</v>
      </c>
      <c r="I86" s="67">
        <v>0.23</v>
      </c>
      <c r="J86" s="67">
        <v>0.86</v>
      </c>
      <c r="K86" s="67">
        <v>0</v>
      </c>
      <c r="L86" s="67">
        <v>0.86</v>
      </c>
      <c r="M86" s="67">
        <v>8.25</v>
      </c>
      <c r="N86" s="67">
        <v>0.63</v>
      </c>
      <c r="O86" s="67"/>
      <c r="P86" s="67">
        <v>14.42</v>
      </c>
      <c r="Q86" s="67">
        <v>21.39</v>
      </c>
      <c r="R86" s="67">
        <v>0.34</v>
      </c>
      <c r="S86" s="67">
        <v>0</v>
      </c>
      <c r="T86" s="67">
        <v>100</v>
      </c>
      <c r="V86" s="74">
        <v>1.9750000000000001</v>
      </c>
      <c r="W86" s="74">
        <v>2.5000000000000001E-2</v>
      </c>
      <c r="X86" s="74">
        <v>0</v>
      </c>
      <c r="Y86" s="74">
        <v>0</v>
      </c>
      <c r="Z86" s="74"/>
      <c r="AA86" s="74">
        <v>0.80100000000000005</v>
      </c>
      <c r="AB86" s="74">
        <v>0.25700000000000001</v>
      </c>
      <c r="AC86" s="74">
        <v>2.4E-2</v>
      </c>
      <c r="AD86" s="74">
        <v>1.2999999999999999E-2</v>
      </c>
      <c r="AE86" s="74">
        <v>6.0000000000000001E-3</v>
      </c>
      <c r="AF86" s="74">
        <v>0</v>
      </c>
      <c r="AG86" s="74"/>
      <c r="AH86" s="74">
        <v>0.02</v>
      </c>
      <c r="AI86" s="74">
        <v>0.85399999999999998</v>
      </c>
      <c r="AJ86" s="74">
        <v>2.5000000000000001E-2</v>
      </c>
      <c r="AK86" s="74">
        <v>0</v>
      </c>
      <c r="AM86" s="67">
        <v>15.40191930365145</v>
      </c>
      <c r="AN86" s="67">
        <v>43.64962518565153</v>
      </c>
      <c r="AO86" s="67">
        <v>40.948455510697023</v>
      </c>
      <c r="AP86" s="67">
        <v>1.91</v>
      </c>
      <c r="AQ86" s="67">
        <v>0.05</v>
      </c>
      <c r="AS86" s="74">
        <v>6.0000000000000001E-3</v>
      </c>
      <c r="AT86" s="74">
        <v>4.0000000000000001E-3</v>
      </c>
      <c r="AU86" s="74">
        <v>8.0000000000000002E-3</v>
      </c>
      <c r="AV86" s="74">
        <v>0</v>
      </c>
      <c r="AW86" s="74">
        <v>0</v>
      </c>
      <c r="AX86" s="74">
        <v>8.9999999999999993E-3</v>
      </c>
      <c r="AY86" s="74">
        <v>1.6E-2</v>
      </c>
      <c r="AZ86" s="74">
        <v>0.63200000000000001</v>
      </c>
      <c r="BA86" s="74">
        <v>0.20300000000000001</v>
      </c>
      <c r="BB86" s="74">
        <v>8.4000000000000005E-2</v>
      </c>
      <c r="BC86" s="74">
        <v>3.6999999999999998E-2</v>
      </c>
      <c r="BD86" s="74">
        <v>1</v>
      </c>
      <c r="BE86" s="74"/>
      <c r="BF86" s="67">
        <v>0.7266758321591561</v>
      </c>
      <c r="BG86" s="74">
        <v>0.3477567436377505</v>
      </c>
      <c r="BI86">
        <v>0.4</v>
      </c>
      <c r="BJ86">
        <v>0.6</v>
      </c>
      <c r="BK86">
        <v>1094</v>
      </c>
      <c r="BL86">
        <v>11</v>
      </c>
      <c r="BN86" s="67">
        <v>2.1</v>
      </c>
      <c r="BO86" s="67">
        <v>1.45</v>
      </c>
      <c r="BP86">
        <v>925</v>
      </c>
      <c r="BQ86" s="87">
        <v>55.5</v>
      </c>
    </row>
    <row r="87" spans="1:69" x14ac:dyDescent="0.2">
      <c r="A87" s="68" t="s">
        <v>163</v>
      </c>
      <c r="B87" t="s">
        <v>75</v>
      </c>
      <c r="C87" t="s">
        <v>238</v>
      </c>
      <c r="D87" t="s">
        <v>91</v>
      </c>
      <c r="E87" t="s">
        <v>148</v>
      </c>
      <c r="F87" t="s">
        <v>241</v>
      </c>
      <c r="G87" t="s">
        <v>253</v>
      </c>
      <c r="H87" s="67">
        <v>49.37</v>
      </c>
      <c r="I87" s="67">
        <v>1</v>
      </c>
      <c r="J87" s="67">
        <v>6.23</v>
      </c>
      <c r="K87" s="67">
        <v>0.1</v>
      </c>
      <c r="L87" s="67">
        <v>2.13</v>
      </c>
      <c r="M87" s="67">
        <v>3.97</v>
      </c>
      <c r="N87" s="67">
        <v>0.21</v>
      </c>
      <c r="O87" s="67"/>
      <c r="P87" s="67">
        <v>15.15</v>
      </c>
      <c r="Q87" s="67">
        <v>21.53</v>
      </c>
      <c r="R87" s="67">
        <v>0.25</v>
      </c>
      <c r="S87" s="67">
        <v>0</v>
      </c>
      <c r="T87" s="67">
        <v>99.95</v>
      </c>
      <c r="V87" s="74">
        <v>1.8149999999999999</v>
      </c>
      <c r="W87" s="74">
        <v>0.185</v>
      </c>
      <c r="X87" s="74">
        <v>0</v>
      </c>
      <c r="Y87" s="74">
        <v>0</v>
      </c>
      <c r="Z87" s="74"/>
      <c r="AA87" s="74">
        <v>0.83</v>
      </c>
      <c r="AB87" s="74">
        <v>0.122</v>
      </c>
      <c r="AC87" s="74">
        <v>5.8999999999999997E-2</v>
      </c>
      <c r="AD87" s="74">
        <v>8.5000000000000006E-2</v>
      </c>
      <c r="AE87" s="74">
        <v>2.8000000000000001E-2</v>
      </c>
      <c r="AF87" s="74">
        <v>3.0000000000000001E-3</v>
      </c>
      <c r="AG87" s="74"/>
      <c r="AH87" s="74">
        <v>7.0000000000000001E-3</v>
      </c>
      <c r="AI87" s="74">
        <v>0.84799999999999998</v>
      </c>
      <c r="AJ87" s="74">
        <v>1.7999999999999999E-2</v>
      </c>
      <c r="AK87" s="74">
        <v>0</v>
      </c>
      <c r="AM87" s="67">
        <v>10.05896022886483</v>
      </c>
      <c r="AN87" s="67">
        <v>45.445752629645717</v>
      </c>
      <c r="AO87" s="67">
        <v>44.495287141489442</v>
      </c>
      <c r="AP87" s="67">
        <v>1.8</v>
      </c>
      <c r="AQ87" s="67">
        <v>0.04</v>
      </c>
      <c r="AS87" s="74">
        <v>2.8000000000000001E-2</v>
      </c>
      <c r="AT87" s="74">
        <v>7.5999999999999998E-2</v>
      </c>
      <c r="AU87" s="74">
        <v>5.2999999999999999E-2</v>
      </c>
      <c r="AV87" s="74">
        <v>0</v>
      </c>
      <c r="AW87" s="74">
        <v>3.0000000000000001E-3</v>
      </c>
      <c r="AX87" s="74">
        <v>8.9999999999999993E-3</v>
      </c>
      <c r="AY87" s="74">
        <v>6.0000000000000001E-3</v>
      </c>
      <c r="AZ87" s="74">
        <v>0.60199999999999998</v>
      </c>
      <c r="BA87" s="74">
        <v>8.8999999999999996E-2</v>
      </c>
      <c r="BB87" s="74">
        <v>0.114</v>
      </c>
      <c r="BC87" s="74">
        <v>0.02</v>
      </c>
      <c r="BD87" s="74">
        <v>1</v>
      </c>
      <c r="BE87" s="74"/>
      <c r="BF87" s="67">
        <v>0.81561545225659104</v>
      </c>
      <c r="BG87" s="74">
        <v>0.21608349834983492</v>
      </c>
      <c r="BI87">
        <v>2.6</v>
      </c>
      <c r="BJ87">
        <v>0.5</v>
      </c>
      <c r="BK87">
        <v>1014</v>
      </c>
      <c r="BL87">
        <v>13</v>
      </c>
      <c r="BN87" s="67">
        <v>3.2</v>
      </c>
      <c r="BO87" s="67">
        <v>1.55</v>
      </c>
      <c r="BP87">
        <v>1035</v>
      </c>
      <c r="BQ87" s="87">
        <v>42</v>
      </c>
    </row>
    <row r="88" spans="1:69" x14ac:dyDescent="0.2">
      <c r="A88" s="68" t="s">
        <v>163</v>
      </c>
      <c r="B88" t="s">
        <v>75</v>
      </c>
      <c r="C88" t="s">
        <v>238</v>
      </c>
      <c r="D88" t="s">
        <v>91</v>
      </c>
      <c r="E88" t="s">
        <v>148</v>
      </c>
      <c r="F88" t="s">
        <v>235</v>
      </c>
      <c r="G88" t="s">
        <v>253</v>
      </c>
      <c r="H88" s="67">
        <v>53.41</v>
      </c>
      <c r="I88" s="67">
        <v>0.36</v>
      </c>
      <c r="J88" s="67">
        <v>2.21</v>
      </c>
      <c r="K88" s="67">
        <v>0</v>
      </c>
      <c r="L88" s="67">
        <v>2.02</v>
      </c>
      <c r="M88" s="67">
        <v>4.08</v>
      </c>
      <c r="N88" s="67">
        <v>0.13</v>
      </c>
      <c r="O88" s="67"/>
      <c r="P88" s="67">
        <v>19.02</v>
      </c>
      <c r="Q88" s="67">
        <v>19.63</v>
      </c>
      <c r="R88" s="67">
        <v>0.2</v>
      </c>
      <c r="S88" s="67">
        <v>0</v>
      </c>
      <c r="T88" s="67">
        <v>101.07</v>
      </c>
      <c r="V88" s="74">
        <v>1.923</v>
      </c>
      <c r="W88" s="74">
        <v>7.6999999999999999E-2</v>
      </c>
      <c r="X88" s="74">
        <v>0</v>
      </c>
      <c r="Y88" s="74">
        <v>0</v>
      </c>
      <c r="Z88" s="74"/>
      <c r="AA88" s="74">
        <v>1.0209999999999999</v>
      </c>
      <c r="AB88" s="74">
        <v>0.123</v>
      </c>
      <c r="AC88" s="74">
        <v>5.5E-2</v>
      </c>
      <c r="AD88" s="74">
        <v>1.7000000000000001E-2</v>
      </c>
      <c r="AE88" s="74">
        <v>0.01</v>
      </c>
      <c r="AF88" s="74">
        <v>0</v>
      </c>
      <c r="AG88" s="74"/>
      <c r="AH88" s="74">
        <v>4.0000000000000001E-3</v>
      </c>
      <c r="AI88" s="74">
        <v>0.75700000000000001</v>
      </c>
      <c r="AJ88" s="74">
        <v>1.4E-2</v>
      </c>
      <c r="AK88" s="74">
        <v>0</v>
      </c>
      <c r="AM88" s="67">
        <v>9.2699000283284203</v>
      </c>
      <c r="AN88" s="67">
        <v>38.638761280910842</v>
      </c>
      <c r="AO88" s="67">
        <v>52.091338690760743</v>
      </c>
      <c r="AP88" s="67">
        <v>1.9</v>
      </c>
      <c r="AQ88" s="67">
        <v>0.03</v>
      </c>
      <c r="AS88" s="74">
        <v>0.01</v>
      </c>
      <c r="AT88" s="74">
        <v>1.2999999999999999E-2</v>
      </c>
      <c r="AU88" s="74">
        <v>4.3999999999999997E-2</v>
      </c>
      <c r="AV88" s="74">
        <v>0</v>
      </c>
      <c r="AW88" s="74">
        <v>0</v>
      </c>
      <c r="AX88" s="74">
        <v>3.0000000000000001E-3</v>
      </c>
      <c r="AY88" s="74">
        <v>1.0999999999999999E-2</v>
      </c>
      <c r="AZ88" s="74">
        <v>0.61599999999999999</v>
      </c>
      <c r="BA88" s="74">
        <v>7.3999999999999996E-2</v>
      </c>
      <c r="BB88" s="74">
        <v>0.20300000000000001</v>
      </c>
      <c r="BC88" s="74">
        <v>2.5999999999999999E-2</v>
      </c>
      <c r="BD88" s="74">
        <v>1</v>
      </c>
      <c r="BE88" s="74"/>
      <c r="BF88" s="67">
        <v>0.84892905974786648</v>
      </c>
      <c r="BG88" s="74">
        <v>0.17238888888888887</v>
      </c>
      <c r="BI88">
        <v>0.1</v>
      </c>
      <c r="BJ88">
        <v>0.5</v>
      </c>
      <c r="BK88">
        <v>1150</v>
      </c>
      <c r="BL88">
        <v>23</v>
      </c>
      <c r="BN88" s="67">
        <v>7</v>
      </c>
      <c r="BO88" s="67">
        <v>3.35</v>
      </c>
      <c r="BP88">
        <v>1140</v>
      </c>
      <c r="BQ88" s="87">
        <v>87.5</v>
      </c>
    </row>
    <row r="89" spans="1:69" x14ac:dyDescent="0.2">
      <c r="A89" s="68" t="s">
        <v>163</v>
      </c>
      <c r="B89" t="s">
        <v>75</v>
      </c>
      <c r="C89" t="s">
        <v>83</v>
      </c>
      <c r="D89" t="s">
        <v>91</v>
      </c>
      <c r="E89" t="s">
        <v>148</v>
      </c>
      <c r="F89" t="s">
        <v>234</v>
      </c>
      <c r="G89" t="s">
        <v>253</v>
      </c>
      <c r="H89" s="67">
        <v>50.06</v>
      </c>
      <c r="I89" s="67">
        <v>0.91</v>
      </c>
      <c r="J89" s="67">
        <v>5.56</v>
      </c>
      <c r="K89" s="67">
        <v>0</v>
      </c>
      <c r="L89" s="67">
        <v>1.89</v>
      </c>
      <c r="M89" s="67">
        <v>4.5199999999999996</v>
      </c>
      <c r="N89" s="67">
        <v>0.09</v>
      </c>
      <c r="O89" s="67"/>
      <c r="P89" s="67">
        <v>15.58</v>
      </c>
      <c r="Q89" s="67">
        <v>21.33</v>
      </c>
      <c r="R89" s="67">
        <v>0.2</v>
      </c>
      <c r="S89" s="67">
        <v>0.01</v>
      </c>
      <c r="T89" s="67">
        <v>100.15</v>
      </c>
      <c r="V89" s="74">
        <v>1.8360000000000001</v>
      </c>
      <c r="W89" s="74">
        <v>0.16400000000000001</v>
      </c>
      <c r="X89" s="74">
        <v>0</v>
      </c>
      <c r="Y89" s="74">
        <v>0</v>
      </c>
      <c r="Z89" s="74"/>
      <c r="AA89" s="74">
        <v>0.85199999999999998</v>
      </c>
      <c r="AB89" s="74">
        <v>0.13900000000000001</v>
      </c>
      <c r="AC89" s="74">
        <v>5.1999999999999998E-2</v>
      </c>
      <c r="AD89" s="74">
        <v>7.5999999999999998E-2</v>
      </c>
      <c r="AE89" s="74">
        <v>2.5000000000000001E-2</v>
      </c>
      <c r="AF89" s="74">
        <v>0</v>
      </c>
      <c r="AG89" s="74"/>
      <c r="AH89" s="74">
        <v>3.0000000000000001E-3</v>
      </c>
      <c r="AI89" s="74">
        <v>0.83799999999999997</v>
      </c>
      <c r="AJ89" s="74">
        <v>1.4E-2</v>
      </c>
      <c r="AK89" s="74">
        <v>0</v>
      </c>
      <c r="AM89" s="67">
        <v>10.288160240674589</v>
      </c>
      <c r="AN89" s="67">
        <v>44.492949229939939</v>
      </c>
      <c r="AO89" s="67">
        <v>45.218890529385483</v>
      </c>
      <c r="AP89" s="67">
        <v>1.83</v>
      </c>
      <c r="AQ89" s="67">
        <v>0.03</v>
      </c>
      <c r="AS89" s="74">
        <v>2.5000000000000001E-2</v>
      </c>
      <c r="AT89" s="74">
        <v>6.8000000000000005E-2</v>
      </c>
      <c r="AU89" s="74">
        <v>4.5999999999999999E-2</v>
      </c>
      <c r="AV89" s="74">
        <v>0</v>
      </c>
      <c r="AW89" s="74">
        <v>0</v>
      </c>
      <c r="AX89" s="74">
        <v>8.0000000000000002E-3</v>
      </c>
      <c r="AY89" s="74">
        <v>6.0000000000000001E-3</v>
      </c>
      <c r="AZ89" s="74">
        <v>0.60099999999999998</v>
      </c>
      <c r="BA89" s="74">
        <v>9.8000000000000004E-2</v>
      </c>
      <c r="BB89" s="74">
        <v>0.125</v>
      </c>
      <c r="BC89" s="74">
        <v>2.1999999999999999E-2</v>
      </c>
      <c r="BD89" s="74">
        <v>1</v>
      </c>
      <c r="BE89" s="74"/>
      <c r="BF89" s="67">
        <v>0.814651290278533</v>
      </c>
      <c r="BG89" s="74">
        <v>0.22206964056482667</v>
      </c>
      <c r="BI89">
        <v>1.7</v>
      </c>
      <c r="BJ89">
        <v>0.4</v>
      </c>
      <c r="BK89">
        <v>1027</v>
      </c>
      <c r="BL89">
        <v>13</v>
      </c>
      <c r="BN89" s="67">
        <v>2</v>
      </c>
      <c r="BO89" s="67">
        <v>1.05</v>
      </c>
      <c r="BP89">
        <v>1022</v>
      </c>
      <c r="BQ89" s="87">
        <v>36</v>
      </c>
    </row>
    <row r="90" spans="1:69" x14ac:dyDescent="0.2">
      <c r="A90" s="68" t="s">
        <v>163</v>
      </c>
      <c r="B90" t="s">
        <v>75</v>
      </c>
      <c r="C90" t="s">
        <v>83</v>
      </c>
      <c r="D90" t="s">
        <v>91</v>
      </c>
      <c r="E90" t="s">
        <v>148</v>
      </c>
      <c r="F90" t="s">
        <v>240</v>
      </c>
      <c r="G90" t="s">
        <v>253</v>
      </c>
      <c r="H90" s="67">
        <v>52.28</v>
      </c>
      <c r="I90" s="67">
        <v>0.37</v>
      </c>
      <c r="J90" s="67">
        <v>1.73</v>
      </c>
      <c r="K90" s="67">
        <v>0</v>
      </c>
      <c r="L90" s="67">
        <v>2.56</v>
      </c>
      <c r="M90" s="67">
        <v>6.63</v>
      </c>
      <c r="N90" s="67">
        <v>0.46</v>
      </c>
      <c r="O90" s="67"/>
      <c r="P90" s="67">
        <v>15.15</v>
      </c>
      <c r="Q90" s="67">
        <v>20.91</v>
      </c>
      <c r="R90" s="67">
        <v>0.4</v>
      </c>
      <c r="S90" s="67">
        <v>0.03</v>
      </c>
      <c r="T90" s="67">
        <v>100.52</v>
      </c>
      <c r="V90" s="74">
        <v>1.931</v>
      </c>
      <c r="W90" s="74">
        <v>6.9000000000000006E-2</v>
      </c>
      <c r="X90" s="74">
        <v>0</v>
      </c>
      <c r="Y90" s="74">
        <v>0</v>
      </c>
      <c r="Z90" s="74"/>
      <c r="AA90" s="74">
        <v>0.83399999999999996</v>
      </c>
      <c r="AB90" s="74">
        <v>0.20499999999999999</v>
      </c>
      <c r="AC90" s="74">
        <v>7.0999999999999994E-2</v>
      </c>
      <c r="AD90" s="74">
        <v>7.0000000000000001E-3</v>
      </c>
      <c r="AE90" s="74">
        <v>0.01</v>
      </c>
      <c r="AF90" s="74">
        <v>0</v>
      </c>
      <c r="AG90" s="74"/>
      <c r="AH90" s="74">
        <v>1.4E-2</v>
      </c>
      <c r="AI90" s="74">
        <v>0.82799999999999996</v>
      </c>
      <c r="AJ90" s="74">
        <v>2.9000000000000001E-2</v>
      </c>
      <c r="AK90" s="74">
        <v>1E-3</v>
      </c>
      <c r="AM90" s="67">
        <v>14.882436067872741</v>
      </c>
      <c r="AN90" s="67">
        <v>42.386766481289179</v>
      </c>
      <c r="AO90" s="67">
        <v>42.730797450838082</v>
      </c>
      <c r="AP90" s="67">
        <v>1.87</v>
      </c>
      <c r="AQ90" s="67">
        <v>0.06</v>
      </c>
      <c r="AS90" s="74">
        <v>0.01</v>
      </c>
      <c r="AT90" s="74">
        <v>4.0000000000000001E-3</v>
      </c>
      <c r="AU90" s="74">
        <v>4.3999999999999997E-2</v>
      </c>
      <c r="AV90" s="74">
        <v>0</v>
      </c>
      <c r="AW90" s="74">
        <v>0</v>
      </c>
      <c r="AX90" s="74">
        <v>2E-3</v>
      </c>
      <c r="AY90" s="74">
        <v>2.5999999999999999E-2</v>
      </c>
      <c r="AZ90" s="74">
        <v>0.61799999999999999</v>
      </c>
      <c r="BA90" s="74">
        <v>0.152</v>
      </c>
      <c r="BB90" s="74">
        <v>0.108</v>
      </c>
      <c r="BC90" s="74">
        <v>3.4000000000000002E-2</v>
      </c>
      <c r="BD90" s="74">
        <v>0.999</v>
      </c>
      <c r="BE90" s="74"/>
      <c r="BF90" s="67">
        <v>0.74168372162205687</v>
      </c>
      <c r="BG90" s="74">
        <v>0.32783278327832777</v>
      </c>
      <c r="BI90">
        <v>0.9</v>
      </c>
      <c r="BJ90">
        <v>0.5</v>
      </c>
      <c r="BK90">
        <v>1076</v>
      </c>
      <c r="BL90">
        <v>16</v>
      </c>
      <c r="BN90" s="67">
        <v>2</v>
      </c>
      <c r="BO90" s="67">
        <v>0.55000000000000004</v>
      </c>
      <c r="BP90">
        <v>1001</v>
      </c>
      <c r="BQ90" s="87">
        <v>36.5</v>
      </c>
    </row>
    <row r="91" spans="1:69" x14ac:dyDescent="0.2">
      <c r="A91" s="68" t="s">
        <v>163</v>
      </c>
      <c r="B91" t="s">
        <v>75</v>
      </c>
      <c r="C91" t="s">
        <v>83</v>
      </c>
      <c r="D91" t="s">
        <v>91</v>
      </c>
      <c r="E91" t="s">
        <v>149</v>
      </c>
      <c r="F91" t="s">
        <v>240</v>
      </c>
      <c r="G91" t="s">
        <v>253</v>
      </c>
      <c r="H91" s="67">
        <v>49.16</v>
      </c>
      <c r="I91" s="67">
        <v>1.02</v>
      </c>
      <c r="J91" s="67">
        <v>6.37</v>
      </c>
      <c r="K91" s="67">
        <v>0</v>
      </c>
      <c r="L91" s="67">
        <v>3.43</v>
      </c>
      <c r="M91" s="67">
        <v>2.89</v>
      </c>
      <c r="N91" s="67">
        <v>0.17</v>
      </c>
      <c r="O91" s="67"/>
      <c r="P91" s="67">
        <v>15.48</v>
      </c>
      <c r="Q91" s="67">
        <v>21.58</v>
      </c>
      <c r="R91" s="67">
        <v>0.3</v>
      </c>
      <c r="S91" s="67">
        <v>0</v>
      </c>
      <c r="T91" s="67">
        <v>100.4</v>
      </c>
      <c r="V91" s="74">
        <v>1.798</v>
      </c>
      <c r="W91" s="74">
        <v>0.20200000000000001</v>
      </c>
      <c r="X91" s="74">
        <v>0</v>
      </c>
      <c r="Y91" s="74">
        <v>0</v>
      </c>
      <c r="Z91" s="74"/>
      <c r="AA91" s="74">
        <v>0.84399999999999997</v>
      </c>
      <c r="AB91" s="74">
        <v>8.7999999999999995E-2</v>
      </c>
      <c r="AC91" s="74">
        <v>9.4E-2</v>
      </c>
      <c r="AD91" s="74">
        <v>7.2999999999999995E-2</v>
      </c>
      <c r="AE91" s="74">
        <v>2.8000000000000001E-2</v>
      </c>
      <c r="AF91" s="74">
        <v>0</v>
      </c>
      <c r="AG91" s="74"/>
      <c r="AH91" s="74">
        <v>5.0000000000000001E-3</v>
      </c>
      <c r="AI91" s="74">
        <v>0.84599999999999997</v>
      </c>
      <c r="AJ91" s="74">
        <v>2.1000000000000001E-2</v>
      </c>
      <c r="AK91" s="74">
        <v>0</v>
      </c>
      <c r="AM91" s="67">
        <v>10.020776634445131</v>
      </c>
      <c r="AN91" s="67">
        <v>45.032518270986877</v>
      </c>
      <c r="AO91" s="67">
        <v>44.946705094567967</v>
      </c>
      <c r="AP91" s="67">
        <v>1.78</v>
      </c>
      <c r="AQ91" s="67">
        <v>0.04</v>
      </c>
      <c r="AS91" s="74">
        <v>2.8000000000000001E-2</v>
      </c>
      <c r="AT91" s="74">
        <v>6.3E-2</v>
      </c>
      <c r="AU91" s="74">
        <v>8.2000000000000003E-2</v>
      </c>
      <c r="AV91" s="74">
        <v>0</v>
      </c>
      <c r="AW91" s="74">
        <v>0</v>
      </c>
      <c r="AX91" s="74">
        <v>8.9999999999999993E-3</v>
      </c>
      <c r="AY91" s="74">
        <v>1.2E-2</v>
      </c>
      <c r="AZ91" s="74">
        <v>0.60799999999999998</v>
      </c>
      <c r="BA91" s="74">
        <v>6.4000000000000001E-2</v>
      </c>
      <c r="BB91" s="74">
        <v>0.11799999999999999</v>
      </c>
      <c r="BC91" s="74">
        <v>1.4999999999999999E-2</v>
      </c>
      <c r="BD91" s="74">
        <v>1</v>
      </c>
      <c r="BE91" s="74"/>
      <c r="BF91" s="67">
        <v>0.8176962757026589</v>
      </c>
      <c r="BG91" s="74">
        <v>0.2146138386448464</v>
      </c>
      <c r="BI91">
        <v>3.3</v>
      </c>
      <c r="BJ91">
        <v>0.4</v>
      </c>
      <c r="BK91">
        <v>1080</v>
      </c>
      <c r="BL91">
        <v>11</v>
      </c>
      <c r="BN91" s="67">
        <v>4.3</v>
      </c>
      <c r="BO91" s="67">
        <v>2.8</v>
      </c>
      <c r="BP91">
        <v>1065</v>
      </c>
      <c r="BQ91" s="87">
        <v>43</v>
      </c>
    </row>
    <row r="92" spans="1:69" x14ac:dyDescent="0.2">
      <c r="A92" s="68" t="s">
        <v>163</v>
      </c>
      <c r="B92" t="s">
        <v>71</v>
      </c>
      <c r="C92" t="s">
        <v>238</v>
      </c>
      <c r="D92" t="s">
        <v>70</v>
      </c>
      <c r="E92" t="s">
        <v>148</v>
      </c>
      <c r="F92" t="s">
        <v>241</v>
      </c>
      <c r="G92" t="s">
        <v>254</v>
      </c>
      <c r="H92" s="67">
        <v>52.09</v>
      </c>
      <c r="I92" s="67">
        <v>0.14000000000000001</v>
      </c>
      <c r="J92" s="67">
        <v>3.68</v>
      </c>
      <c r="K92" s="67">
        <v>0</v>
      </c>
      <c r="L92" s="67">
        <v>0.62</v>
      </c>
      <c r="M92" s="67">
        <v>9.19</v>
      </c>
      <c r="N92" s="67">
        <v>0.39</v>
      </c>
      <c r="O92" s="67"/>
      <c r="P92" s="67">
        <v>15.85</v>
      </c>
      <c r="Q92" s="67">
        <v>17.32</v>
      </c>
      <c r="R92" s="67">
        <v>0.35</v>
      </c>
      <c r="S92" s="67">
        <v>0.25</v>
      </c>
      <c r="T92" s="67">
        <v>99.88</v>
      </c>
      <c r="V92" s="74">
        <v>1.9259999999999999</v>
      </c>
      <c r="W92" s="74">
        <v>7.3999999999999996E-2</v>
      </c>
      <c r="X92" s="74">
        <v>0</v>
      </c>
      <c r="Y92" s="74">
        <v>0</v>
      </c>
      <c r="Z92" s="74"/>
      <c r="AA92" s="74">
        <v>0.874</v>
      </c>
      <c r="AB92" s="74">
        <v>0.28399999999999997</v>
      </c>
      <c r="AC92" s="74">
        <v>1.7000000000000001E-2</v>
      </c>
      <c r="AD92" s="74">
        <v>8.5999999999999993E-2</v>
      </c>
      <c r="AE92" s="74">
        <v>4.0000000000000001E-3</v>
      </c>
      <c r="AF92" s="74">
        <v>0</v>
      </c>
      <c r="AG92" s="74"/>
      <c r="AH92" s="74">
        <v>1.2E-2</v>
      </c>
      <c r="AI92" s="74">
        <v>0.68600000000000005</v>
      </c>
      <c r="AJ92" s="74">
        <v>2.5000000000000001E-2</v>
      </c>
      <c r="AK92" s="74">
        <v>1.2E-2</v>
      </c>
      <c r="AM92" s="67">
        <v>16.743992251679789</v>
      </c>
      <c r="AN92" s="67">
        <v>36.623284401453269</v>
      </c>
      <c r="AO92" s="67">
        <v>46.632723346866918</v>
      </c>
      <c r="AP92" s="67">
        <v>1.84</v>
      </c>
      <c r="AQ92" s="67">
        <v>0.05</v>
      </c>
      <c r="AS92" s="74">
        <v>4.0000000000000001E-3</v>
      </c>
      <c r="AT92" s="74">
        <v>5.5E-2</v>
      </c>
      <c r="AU92" s="74">
        <v>1.0999999999999999E-2</v>
      </c>
      <c r="AV92" s="74">
        <v>0</v>
      </c>
      <c r="AW92" s="74">
        <v>0</v>
      </c>
      <c r="AX92" s="74">
        <v>2.1000000000000001E-2</v>
      </c>
      <c r="AY92" s="74">
        <v>4.0000000000000001E-3</v>
      </c>
      <c r="AZ92" s="74">
        <v>0.46500000000000002</v>
      </c>
      <c r="BA92" s="74">
        <v>0.151</v>
      </c>
      <c r="BB92" s="74">
        <v>0.20399999999999999</v>
      </c>
      <c r="BC92" s="74">
        <v>7.2999999999999995E-2</v>
      </c>
      <c r="BD92" s="74">
        <v>0.98799999999999999</v>
      </c>
      <c r="BE92" s="74"/>
      <c r="BF92" s="67">
        <v>0.73580214604772376</v>
      </c>
      <c r="BG92" s="74">
        <v>0.34174553101997895</v>
      </c>
      <c r="BI92">
        <v>2.6</v>
      </c>
      <c r="BJ92">
        <v>1.1000000000000001</v>
      </c>
      <c r="BK92">
        <v>979</v>
      </c>
      <c r="BL92">
        <v>20</v>
      </c>
      <c r="BN92" s="67">
        <v>4.5999999999999996</v>
      </c>
      <c r="BO92" s="67">
        <v>2.5</v>
      </c>
      <c r="BP92">
        <v>1011</v>
      </c>
      <c r="BQ92" s="87">
        <v>67.5</v>
      </c>
    </row>
    <row r="93" spans="1:69" x14ac:dyDescent="0.2">
      <c r="A93" s="68" t="s">
        <v>163</v>
      </c>
      <c r="B93" t="s">
        <v>71</v>
      </c>
      <c r="C93" t="s">
        <v>238</v>
      </c>
      <c r="D93" t="s">
        <v>70</v>
      </c>
      <c r="E93" t="s">
        <v>148</v>
      </c>
      <c r="F93" t="s">
        <v>235</v>
      </c>
      <c r="G93" t="s">
        <v>254</v>
      </c>
      <c r="H93" s="67">
        <v>53.66</v>
      </c>
      <c r="I93" s="67">
        <v>0.05</v>
      </c>
      <c r="J93" s="67">
        <v>1.85</v>
      </c>
      <c r="K93" s="67">
        <v>0.04</v>
      </c>
      <c r="L93" s="67">
        <v>1.45</v>
      </c>
      <c r="M93" s="67">
        <v>6.38</v>
      </c>
      <c r="N93" s="67">
        <v>0.19</v>
      </c>
      <c r="O93" s="67"/>
      <c r="P93" s="67">
        <v>18.84</v>
      </c>
      <c r="Q93" s="67">
        <v>18.16</v>
      </c>
      <c r="R93" s="67">
        <v>0.17</v>
      </c>
      <c r="S93" s="67">
        <v>0</v>
      </c>
      <c r="T93" s="67">
        <v>100.78</v>
      </c>
      <c r="V93" s="74">
        <v>1.9450000000000001</v>
      </c>
      <c r="W93" s="74">
        <v>5.5E-2</v>
      </c>
      <c r="X93" s="74">
        <v>0</v>
      </c>
      <c r="Y93" s="74">
        <v>0</v>
      </c>
      <c r="Z93" s="74"/>
      <c r="AA93" s="74">
        <v>1.018</v>
      </c>
      <c r="AB93" s="74">
        <v>0.193</v>
      </c>
      <c r="AC93" s="74">
        <v>3.9E-2</v>
      </c>
      <c r="AD93" s="74">
        <v>2.4E-2</v>
      </c>
      <c r="AE93" s="74">
        <v>1E-3</v>
      </c>
      <c r="AF93" s="74">
        <v>1E-3</v>
      </c>
      <c r="AG93" s="74"/>
      <c r="AH93" s="74">
        <v>6.0000000000000001E-3</v>
      </c>
      <c r="AI93" s="74">
        <v>0.70499999999999996</v>
      </c>
      <c r="AJ93" s="74">
        <v>1.2E-2</v>
      </c>
      <c r="AK93" s="74">
        <v>0</v>
      </c>
      <c r="AM93" s="67">
        <v>12.16337173623805</v>
      </c>
      <c r="AN93" s="67">
        <v>35.947036328268091</v>
      </c>
      <c r="AO93" s="67">
        <v>51.889591935493861</v>
      </c>
      <c r="AP93" s="67">
        <v>1.92</v>
      </c>
      <c r="AQ93" s="67">
        <v>0.02</v>
      </c>
      <c r="AS93" s="74">
        <v>1E-3</v>
      </c>
      <c r="AT93" s="74">
        <v>0.02</v>
      </c>
      <c r="AU93" s="74">
        <v>3.3000000000000002E-2</v>
      </c>
      <c r="AV93" s="74">
        <v>0</v>
      </c>
      <c r="AW93" s="74">
        <v>1E-3</v>
      </c>
      <c r="AX93" s="74">
        <v>4.0000000000000001E-3</v>
      </c>
      <c r="AY93" s="74">
        <v>7.0000000000000001E-3</v>
      </c>
      <c r="AZ93" s="74">
        <v>0.54700000000000004</v>
      </c>
      <c r="BA93" s="74">
        <v>0.104</v>
      </c>
      <c r="BB93" s="74">
        <v>0.23499999999999999</v>
      </c>
      <c r="BC93" s="74">
        <v>4.8000000000000001E-2</v>
      </c>
      <c r="BD93" s="74">
        <v>1</v>
      </c>
      <c r="BE93" s="74"/>
      <c r="BF93" s="67">
        <v>0.81010446607006825</v>
      </c>
      <c r="BG93" s="74">
        <v>0.22646850672328378</v>
      </c>
      <c r="BI93">
        <v>0.1</v>
      </c>
      <c r="BJ93">
        <v>0.4</v>
      </c>
      <c r="BK93">
        <v>1136</v>
      </c>
      <c r="BL93">
        <v>20</v>
      </c>
      <c r="BN93" s="67">
        <v>3.8</v>
      </c>
      <c r="BO93" s="67">
        <v>3</v>
      </c>
      <c r="BP93">
        <v>1150</v>
      </c>
      <c r="BQ93" s="87">
        <v>54</v>
      </c>
    </row>
    <row r="94" spans="1:69" x14ac:dyDescent="0.2">
      <c r="A94" s="68" t="s">
        <v>163</v>
      </c>
      <c r="B94" t="s">
        <v>71</v>
      </c>
      <c r="C94" t="s">
        <v>238</v>
      </c>
      <c r="D94" t="s">
        <v>70</v>
      </c>
      <c r="E94" t="s">
        <v>148</v>
      </c>
      <c r="F94" t="s">
        <v>234</v>
      </c>
      <c r="G94" t="s">
        <v>254</v>
      </c>
      <c r="H94" s="67">
        <v>47.95</v>
      </c>
      <c r="I94" s="67">
        <v>0.28999999999999998</v>
      </c>
      <c r="J94" s="67">
        <v>7.26</v>
      </c>
      <c r="K94" s="67">
        <v>0.06</v>
      </c>
      <c r="L94" s="67">
        <v>5.09</v>
      </c>
      <c r="M94" s="67">
        <v>3.97</v>
      </c>
      <c r="N94" s="67">
        <v>0.16</v>
      </c>
      <c r="O94" s="67"/>
      <c r="P94" s="67">
        <v>13.99</v>
      </c>
      <c r="Q94" s="67">
        <v>21.22</v>
      </c>
      <c r="R94" s="67">
        <v>0.28999999999999998</v>
      </c>
      <c r="S94" s="67">
        <v>0</v>
      </c>
      <c r="T94" s="67">
        <v>100.28</v>
      </c>
      <c r="V94" s="74">
        <v>1.772</v>
      </c>
      <c r="W94" s="74">
        <v>0.22800000000000001</v>
      </c>
      <c r="X94" s="74">
        <v>0</v>
      </c>
      <c r="Y94" s="74">
        <v>0</v>
      </c>
      <c r="Z94" s="74"/>
      <c r="AA94" s="74">
        <v>0.77100000000000002</v>
      </c>
      <c r="AB94" s="74">
        <v>0.123</v>
      </c>
      <c r="AC94" s="74">
        <v>0.14199999999999999</v>
      </c>
      <c r="AD94" s="74">
        <v>8.8999999999999996E-2</v>
      </c>
      <c r="AE94" s="74">
        <v>8.0000000000000002E-3</v>
      </c>
      <c r="AF94" s="74">
        <v>2E-3</v>
      </c>
      <c r="AG94" s="74"/>
      <c r="AH94" s="74">
        <v>5.0000000000000001E-3</v>
      </c>
      <c r="AI94" s="74">
        <v>0.84</v>
      </c>
      <c r="AJ94" s="74">
        <v>2.1000000000000001E-2</v>
      </c>
      <c r="AK94" s="74">
        <v>0</v>
      </c>
      <c r="AM94" s="67">
        <v>14.320361137750099</v>
      </c>
      <c r="AN94" s="67">
        <v>44.687011380190221</v>
      </c>
      <c r="AO94" s="67">
        <v>40.992627482059682</v>
      </c>
      <c r="AP94" s="67">
        <v>1.73</v>
      </c>
      <c r="AQ94" s="67">
        <v>0.04</v>
      </c>
      <c r="AS94" s="74">
        <v>8.0000000000000002E-3</v>
      </c>
      <c r="AT94" s="74">
        <v>8.1000000000000003E-2</v>
      </c>
      <c r="AU94" s="74">
        <v>0.13</v>
      </c>
      <c r="AV94" s="74">
        <v>0</v>
      </c>
      <c r="AW94" s="74">
        <v>2E-3</v>
      </c>
      <c r="AX94" s="74">
        <v>7.0000000000000001E-3</v>
      </c>
      <c r="AY94" s="74">
        <v>1.2E-2</v>
      </c>
      <c r="AZ94" s="74">
        <v>0.53600000000000003</v>
      </c>
      <c r="BA94" s="74">
        <v>8.5000000000000006E-2</v>
      </c>
      <c r="BB94" s="74">
        <v>0.11799999999999999</v>
      </c>
      <c r="BC94" s="74">
        <v>2.1000000000000001E-2</v>
      </c>
      <c r="BD94" s="74">
        <v>1</v>
      </c>
      <c r="BE94" s="74"/>
      <c r="BF94" s="67">
        <v>0.74110310263326817</v>
      </c>
      <c r="BG94" s="74">
        <v>0.33952823445318087</v>
      </c>
      <c r="BI94">
        <v>6.6</v>
      </c>
      <c r="BJ94">
        <v>0.7</v>
      </c>
      <c r="BK94">
        <v>1017</v>
      </c>
      <c r="BL94">
        <v>26</v>
      </c>
      <c r="BN94" s="67">
        <v>7</v>
      </c>
      <c r="BO94" s="67">
        <v>2.7</v>
      </c>
      <c r="BP94">
        <v>1060</v>
      </c>
      <c r="BQ94" s="87">
        <v>42.5</v>
      </c>
    </row>
    <row r="95" spans="1:69" x14ac:dyDescent="0.2">
      <c r="A95" s="68" t="s">
        <v>163</v>
      </c>
      <c r="B95" t="s">
        <v>71</v>
      </c>
      <c r="C95" t="s">
        <v>238</v>
      </c>
      <c r="D95" t="s">
        <v>70</v>
      </c>
      <c r="E95" t="s">
        <v>148</v>
      </c>
      <c r="F95" t="s">
        <v>234</v>
      </c>
      <c r="G95" t="s">
        <v>254</v>
      </c>
      <c r="H95" s="67">
        <v>53.8</v>
      </c>
      <c r="I95" s="67">
        <v>0</v>
      </c>
      <c r="J95" s="67">
        <v>1.67</v>
      </c>
      <c r="K95" s="67">
        <v>0</v>
      </c>
      <c r="L95" s="67">
        <v>2.15</v>
      </c>
      <c r="M95" s="67">
        <v>7.16</v>
      </c>
      <c r="N95" s="67">
        <v>0.27</v>
      </c>
      <c r="O95" s="67"/>
      <c r="P95" s="67">
        <v>20.12</v>
      </c>
      <c r="Q95" s="67">
        <v>15.66</v>
      </c>
      <c r="R95" s="67">
        <v>0.17</v>
      </c>
      <c r="S95" s="67">
        <v>0.06</v>
      </c>
      <c r="T95" s="67">
        <v>101.06</v>
      </c>
      <c r="V95" s="74">
        <v>1.9430000000000001</v>
      </c>
      <c r="W95" s="74">
        <v>5.7000000000000002E-2</v>
      </c>
      <c r="X95" s="74">
        <v>0</v>
      </c>
      <c r="Y95" s="74">
        <v>0</v>
      </c>
      <c r="Z95" s="74"/>
      <c r="AA95" s="74">
        <v>1.083</v>
      </c>
      <c r="AB95" s="74">
        <v>0.216</v>
      </c>
      <c r="AC95" s="74">
        <v>5.8000000000000003E-2</v>
      </c>
      <c r="AD95" s="74">
        <v>1.4E-2</v>
      </c>
      <c r="AE95" s="74">
        <v>0</v>
      </c>
      <c r="AF95" s="74">
        <v>0</v>
      </c>
      <c r="AG95" s="74"/>
      <c r="AH95" s="74">
        <v>8.0000000000000002E-3</v>
      </c>
      <c r="AI95" s="74">
        <v>0.60599999999999998</v>
      </c>
      <c r="AJ95" s="74">
        <v>1.2E-2</v>
      </c>
      <c r="AK95" s="74">
        <v>3.0000000000000001E-3</v>
      </c>
      <c r="AM95" s="67">
        <v>14.34082567441175</v>
      </c>
      <c r="AN95" s="67">
        <v>30.72783031360024</v>
      </c>
      <c r="AO95" s="67">
        <v>54.931344011988003</v>
      </c>
      <c r="AP95" s="67">
        <v>1.91</v>
      </c>
      <c r="AQ95" s="67">
        <v>0.02</v>
      </c>
      <c r="AS95" s="74">
        <v>0</v>
      </c>
      <c r="AT95" s="74">
        <v>1.0999999999999999E-2</v>
      </c>
      <c r="AU95" s="74">
        <v>4.5999999999999999E-2</v>
      </c>
      <c r="AV95" s="74">
        <v>0</v>
      </c>
      <c r="AW95" s="74">
        <v>0</v>
      </c>
      <c r="AX95" s="74">
        <v>2E-3</v>
      </c>
      <c r="AY95" s="74">
        <v>0.01</v>
      </c>
      <c r="AZ95" s="74">
        <v>0.45700000000000002</v>
      </c>
      <c r="BA95" s="74">
        <v>9.0999999999999998E-2</v>
      </c>
      <c r="BB95" s="74">
        <v>0.313</v>
      </c>
      <c r="BC95" s="74">
        <v>6.7000000000000004E-2</v>
      </c>
      <c r="BD95" s="74">
        <v>0.997</v>
      </c>
      <c r="BE95" s="74"/>
      <c r="BF95" s="67">
        <v>0.79297854045378213</v>
      </c>
      <c r="BG95" s="74">
        <v>0.25099403578528828</v>
      </c>
      <c r="BI95">
        <v>-0.2</v>
      </c>
      <c r="BJ95">
        <v>0.5</v>
      </c>
      <c r="BK95">
        <v>1169</v>
      </c>
      <c r="BL95">
        <v>10</v>
      </c>
      <c r="BN95" s="67">
        <v>2.4</v>
      </c>
      <c r="BO95" s="67">
        <v>3.1</v>
      </c>
      <c r="BP95">
        <v>1153</v>
      </c>
      <c r="BQ95" s="87">
        <v>50</v>
      </c>
    </row>
    <row r="96" spans="1:69" x14ac:dyDescent="0.2">
      <c r="A96" s="68" t="s">
        <v>163</v>
      </c>
      <c r="B96" t="s">
        <v>166</v>
      </c>
      <c r="C96" t="s">
        <v>238</v>
      </c>
      <c r="D96" t="s">
        <v>84</v>
      </c>
      <c r="E96" t="s">
        <v>148</v>
      </c>
      <c r="F96" t="s">
        <v>234</v>
      </c>
      <c r="G96" t="s">
        <v>254</v>
      </c>
      <c r="H96" s="67">
        <v>49.22</v>
      </c>
      <c r="I96" s="67">
        <v>1</v>
      </c>
      <c r="J96" s="67">
        <v>6.47</v>
      </c>
      <c r="K96" s="67">
        <v>0.05</v>
      </c>
      <c r="L96" s="67">
        <v>2.66</v>
      </c>
      <c r="M96" s="67">
        <v>4.07</v>
      </c>
      <c r="N96" s="67">
        <v>0.19</v>
      </c>
      <c r="O96" s="67"/>
      <c r="P96" s="67">
        <v>15.32</v>
      </c>
      <c r="Q96" s="67">
        <v>20.66</v>
      </c>
      <c r="R96" s="67">
        <v>0.37</v>
      </c>
      <c r="S96" s="67">
        <v>0</v>
      </c>
      <c r="T96" s="67">
        <v>100.01</v>
      </c>
      <c r="V96" s="74">
        <v>1.8080000000000001</v>
      </c>
      <c r="W96" s="74">
        <v>0.192</v>
      </c>
      <c r="X96" s="74">
        <v>0</v>
      </c>
      <c r="Y96" s="74">
        <v>0</v>
      </c>
      <c r="Z96" s="74"/>
      <c r="AA96" s="74">
        <v>0.83899999999999997</v>
      </c>
      <c r="AB96" s="74">
        <v>0.125</v>
      </c>
      <c r="AC96" s="74">
        <v>7.2999999999999995E-2</v>
      </c>
      <c r="AD96" s="74">
        <v>8.7999999999999995E-2</v>
      </c>
      <c r="AE96" s="74">
        <v>2.8000000000000001E-2</v>
      </c>
      <c r="AF96" s="74">
        <v>1E-3</v>
      </c>
      <c r="AG96" s="74"/>
      <c r="AH96" s="74">
        <v>6.0000000000000001E-3</v>
      </c>
      <c r="AI96" s="74">
        <v>0.81299999999999994</v>
      </c>
      <c r="AJ96" s="74">
        <v>2.5999999999999999E-2</v>
      </c>
      <c r="AK96" s="74">
        <v>0</v>
      </c>
      <c r="AM96" s="67">
        <v>11.00838706240047</v>
      </c>
      <c r="AN96" s="67">
        <v>43.800162500140772</v>
      </c>
      <c r="AO96" s="67">
        <v>45.191450437458762</v>
      </c>
      <c r="AP96" s="67">
        <v>1.78</v>
      </c>
      <c r="AQ96" s="67">
        <v>0.05</v>
      </c>
      <c r="AS96" s="74">
        <v>2.8000000000000001E-2</v>
      </c>
      <c r="AT96" s="74">
        <v>7.4999999999999997E-2</v>
      </c>
      <c r="AU96" s="74">
        <v>6.2E-2</v>
      </c>
      <c r="AV96" s="74">
        <v>0</v>
      </c>
      <c r="AW96" s="74">
        <v>1E-3</v>
      </c>
      <c r="AX96" s="74">
        <v>1.4E-2</v>
      </c>
      <c r="AY96" s="74">
        <v>1.0999999999999999E-2</v>
      </c>
      <c r="AZ96" s="74">
        <v>0.56499999999999995</v>
      </c>
      <c r="BA96" s="74">
        <v>8.4000000000000005E-2</v>
      </c>
      <c r="BB96" s="74">
        <v>0.13700000000000001</v>
      </c>
      <c r="BC96" s="74">
        <v>2.3E-2</v>
      </c>
      <c r="BD96" s="74">
        <v>1</v>
      </c>
      <c r="BE96" s="74"/>
      <c r="BF96" s="67">
        <v>0.80412066027009343</v>
      </c>
      <c r="BG96" s="74">
        <v>0.23426167682042354</v>
      </c>
      <c r="BI96">
        <v>3.5</v>
      </c>
      <c r="BJ96">
        <v>0.4</v>
      </c>
      <c r="BK96">
        <v>1079</v>
      </c>
      <c r="BL96">
        <v>19</v>
      </c>
      <c r="BN96" s="67">
        <v>4.3</v>
      </c>
      <c r="BO96" s="67">
        <v>2.5499999999999998</v>
      </c>
      <c r="BP96">
        <v>1052</v>
      </c>
      <c r="BQ96" s="87">
        <v>24.5</v>
      </c>
    </row>
    <row r="97" spans="1:69" x14ac:dyDescent="0.2">
      <c r="A97" s="68" t="s">
        <v>163</v>
      </c>
      <c r="B97" t="s">
        <v>166</v>
      </c>
      <c r="C97" t="s">
        <v>238</v>
      </c>
      <c r="D97" t="s">
        <v>84</v>
      </c>
      <c r="E97" t="s">
        <v>149</v>
      </c>
      <c r="F97" t="s">
        <v>234</v>
      </c>
      <c r="G97" t="s">
        <v>254</v>
      </c>
      <c r="H97" s="67">
        <v>49.37</v>
      </c>
      <c r="I97" s="67">
        <v>0.9</v>
      </c>
      <c r="J97" s="67">
        <v>5.74</v>
      </c>
      <c r="K97" s="67">
        <v>0.04</v>
      </c>
      <c r="L97" s="67">
        <v>2.5299999999999998</v>
      </c>
      <c r="M97" s="67">
        <v>3.83</v>
      </c>
      <c r="N97" s="67">
        <v>0.15</v>
      </c>
      <c r="O97" s="67"/>
      <c r="P97" s="67">
        <v>15.96</v>
      </c>
      <c r="Q97" s="67">
        <v>20.55</v>
      </c>
      <c r="R97" s="67">
        <v>0.22</v>
      </c>
      <c r="S97" s="67">
        <v>0.02</v>
      </c>
      <c r="T97" s="67">
        <v>99.31</v>
      </c>
      <c r="V97" s="74">
        <v>1.823</v>
      </c>
      <c r="W97" s="74">
        <v>0.17699999999999999</v>
      </c>
      <c r="X97" s="74">
        <v>0</v>
      </c>
      <c r="Y97" s="74">
        <v>0</v>
      </c>
      <c r="Z97" s="74"/>
      <c r="AA97" s="74">
        <v>0.878</v>
      </c>
      <c r="AB97" s="74">
        <v>0.11799999999999999</v>
      </c>
      <c r="AC97" s="74">
        <v>7.0000000000000007E-2</v>
      </c>
      <c r="AD97" s="74">
        <v>7.2999999999999995E-2</v>
      </c>
      <c r="AE97" s="74">
        <v>2.5000000000000001E-2</v>
      </c>
      <c r="AF97" s="74">
        <v>1E-3</v>
      </c>
      <c r="AG97" s="74"/>
      <c r="AH97" s="74">
        <v>5.0000000000000001E-3</v>
      </c>
      <c r="AI97" s="74">
        <v>0.81299999999999994</v>
      </c>
      <c r="AJ97" s="74">
        <v>1.6E-2</v>
      </c>
      <c r="AK97" s="74">
        <v>1E-3</v>
      </c>
      <c r="AM97" s="67">
        <v>10.25871425724571</v>
      </c>
      <c r="AN97" s="67">
        <v>43.131983484609947</v>
      </c>
      <c r="AO97" s="67">
        <v>46.609302258144339</v>
      </c>
      <c r="AP97" s="67">
        <v>1.81</v>
      </c>
      <c r="AQ97" s="67">
        <v>0.03</v>
      </c>
      <c r="AS97" s="74">
        <v>2.5000000000000001E-2</v>
      </c>
      <c r="AT97" s="74">
        <v>6.5000000000000002E-2</v>
      </c>
      <c r="AU97" s="74">
        <v>6.3E-2</v>
      </c>
      <c r="AV97" s="74">
        <v>0</v>
      </c>
      <c r="AW97" s="74">
        <v>1E-3</v>
      </c>
      <c r="AX97" s="74">
        <v>7.0000000000000001E-3</v>
      </c>
      <c r="AY97" s="74">
        <v>7.0000000000000001E-3</v>
      </c>
      <c r="AZ97" s="74">
        <v>0.58199999999999996</v>
      </c>
      <c r="BA97" s="74">
        <v>7.8E-2</v>
      </c>
      <c r="BB97" s="74">
        <v>0.14799999999999999</v>
      </c>
      <c r="BC97" s="74">
        <v>2.1999999999999999E-2</v>
      </c>
      <c r="BD97" s="74">
        <v>0.999</v>
      </c>
      <c r="BE97" s="74"/>
      <c r="BF97" s="67">
        <v>0.81960485197387856</v>
      </c>
      <c r="BG97" s="74">
        <v>0.21268448900027845</v>
      </c>
      <c r="BI97">
        <v>3.1</v>
      </c>
      <c r="BJ97">
        <v>0.5</v>
      </c>
      <c r="BK97">
        <v>1061</v>
      </c>
      <c r="BL97">
        <v>17</v>
      </c>
      <c r="BN97" s="67">
        <v>2.8</v>
      </c>
      <c r="BO97" s="67">
        <v>3.15</v>
      </c>
      <c r="BP97">
        <v>1019</v>
      </c>
      <c r="BQ97" s="87">
        <v>34.5</v>
      </c>
    </row>
    <row r="98" spans="1:69" x14ac:dyDescent="0.2">
      <c r="A98" s="68" t="s">
        <v>163</v>
      </c>
      <c r="B98" t="s">
        <v>166</v>
      </c>
      <c r="C98" t="s">
        <v>238</v>
      </c>
      <c r="D98" t="s">
        <v>84</v>
      </c>
      <c r="E98" t="s">
        <v>148</v>
      </c>
      <c r="F98" t="s">
        <v>241</v>
      </c>
      <c r="G98" t="s">
        <v>254</v>
      </c>
      <c r="H98" s="67">
        <v>48.84</v>
      </c>
      <c r="I98" s="67">
        <v>1.33</v>
      </c>
      <c r="J98" s="67">
        <v>6.77</v>
      </c>
      <c r="K98" s="67">
        <v>0</v>
      </c>
      <c r="L98" s="67">
        <v>3.29</v>
      </c>
      <c r="M98" s="67">
        <v>3.93</v>
      </c>
      <c r="N98" s="67">
        <v>0.17</v>
      </c>
      <c r="O98" s="67"/>
      <c r="P98" s="67">
        <v>14.8</v>
      </c>
      <c r="Q98" s="67">
        <v>21.49</v>
      </c>
      <c r="R98" s="67">
        <v>0.34</v>
      </c>
      <c r="S98" s="67">
        <v>0</v>
      </c>
      <c r="T98" s="67">
        <v>100.96</v>
      </c>
      <c r="V98" s="74">
        <v>1.7849999999999999</v>
      </c>
      <c r="W98" s="74">
        <v>0.215</v>
      </c>
      <c r="X98" s="74">
        <v>0</v>
      </c>
      <c r="Y98" s="74">
        <v>0</v>
      </c>
      <c r="Z98" s="74"/>
      <c r="AA98" s="74">
        <v>0.80600000000000005</v>
      </c>
      <c r="AB98" s="74">
        <v>0.12</v>
      </c>
      <c r="AC98" s="74">
        <v>0.09</v>
      </c>
      <c r="AD98" s="74">
        <v>7.5999999999999998E-2</v>
      </c>
      <c r="AE98" s="74">
        <v>3.6999999999999998E-2</v>
      </c>
      <c r="AF98" s="74">
        <v>0</v>
      </c>
      <c r="AG98" s="74"/>
      <c r="AH98" s="74">
        <v>5.0000000000000001E-3</v>
      </c>
      <c r="AI98" s="74">
        <v>0.84099999999999997</v>
      </c>
      <c r="AJ98" s="74">
        <v>2.4E-2</v>
      </c>
      <c r="AK98" s="74">
        <v>0</v>
      </c>
      <c r="AM98" s="67">
        <v>11.58175526826569</v>
      </c>
      <c r="AN98" s="67">
        <v>45.151735451773398</v>
      </c>
      <c r="AO98" s="67">
        <v>43.266509279960907</v>
      </c>
      <c r="AP98" s="67">
        <v>1.77</v>
      </c>
      <c r="AQ98" s="67">
        <v>0.05</v>
      </c>
      <c r="AS98" s="74">
        <v>3.6999999999999998E-2</v>
      </c>
      <c r="AT98" s="74">
        <v>6.5000000000000002E-2</v>
      </c>
      <c r="AU98" s="74">
        <v>7.6999999999999999E-2</v>
      </c>
      <c r="AV98" s="74">
        <v>0</v>
      </c>
      <c r="AW98" s="74">
        <v>0</v>
      </c>
      <c r="AX98" s="74">
        <v>1.0999999999999999E-2</v>
      </c>
      <c r="AY98" s="74">
        <v>1.2999999999999999E-2</v>
      </c>
      <c r="AZ98" s="74">
        <v>0.57599999999999996</v>
      </c>
      <c r="BA98" s="74">
        <v>8.5999999999999993E-2</v>
      </c>
      <c r="BB98" s="74">
        <v>0.115</v>
      </c>
      <c r="BC98" s="74">
        <v>0.02</v>
      </c>
      <c r="BD98" s="74">
        <v>1</v>
      </c>
      <c r="BE98" s="74"/>
      <c r="BF98" s="67">
        <v>0.75796703252304187</v>
      </c>
      <c r="BG98" s="74">
        <v>0.29932448171441883</v>
      </c>
      <c r="BH98" s="85"/>
      <c r="BI98">
        <v>3.4</v>
      </c>
      <c r="BJ98">
        <v>0.5</v>
      </c>
      <c r="BK98">
        <v>1028</v>
      </c>
      <c r="BL98">
        <v>10</v>
      </c>
      <c r="BN98" s="67">
        <v>5</v>
      </c>
      <c r="BO98" s="67">
        <v>1.85</v>
      </c>
      <c r="BP98">
        <v>1057</v>
      </c>
      <c r="BQ98" s="87">
        <v>40.5</v>
      </c>
    </row>
    <row r="99" spans="1:69" x14ac:dyDescent="0.2">
      <c r="A99" s="68" t="s">
        <v>163</v>
      </c>
      <c r="B99" t="s">
        <v>166</v>
      </c>
      <c r="C99" t="s">
        <v>238</v>
      </c>
      <c r="D99" t="s">
        <v>84</v>
      </c>
      <c r="E99" t="s">
        <v>149</v>
      </c>
      <c r="F99" t="s">
        <v>241</v>
      </c>
      <c r="G99" t="s">
        <v>254</v>
      </c>
      <c r="H99" s="67">
        <v>50.15</v>
      </c>
      <c r="I99" s="67">
        <v>0.78</v>
      </c>
      <c r="J99" s="67">
        <v>5.19</v>
      </c>
      <c r="K99" s="67">
        <v>0</v>
      </c>
      <c r="L99" s="67">
        <v>3.14</v>
      </c>
      <c r="M99" s="67">
        <v>3.87</v>
      </c>
      <c r="N99" s="67">
        <v>0.17</v>
      </c>
      <c r="O99" s="67"/>
      <c r="P99" s="67">
        <v>15.6</v>
      </c>
      <c r="Q99" s="67">
        <v>21.36</v>
      </c>
      <c r="R99" s="67">
        <v>0.3</v>
      </c>
      <c r="S99" s="67">
        <v>0.02</v>
      </c>
      <c r="T99" s="67">
        <v>100.59</v>
      </c>
      <c r="V99" s="74">
        <v>1.8340000000000001</v>
      </c>
      <c r="W99" s="74">
        <v>0.16600000000000001</v>
      </c>
      <c r="X99" s="74">
        <v>0</v>
      </c>
      <c r="Y99" s="74">
        <v>0</v>
      </c>
      <c r="Z99" s="74"/>
      <c r="AA99" s="74">
        <v>0.85099999999999998</v>
      </c>
      <c r="AB99" s="74">
        <v>0.11799999999999999</v>
      </c>
      <c r="AC99" s="74">
        <v>8.6999999999999994E-2</v>
      </c>
      <c r="AD99" s="74">
        <v>5.8000000000000003E-2</v>
      </c>
      <c r="AE99" s="74">
        <v>2.1000000000000001E-2</v>
      </c>
      <c r="AF99" s="74">
        <v>0</v>
      </c>
      <c r="AG99" s="74"/>
      <c r="AH99" s="74">
        <v>5.0000000000000001E-3</v>
      </c>
      <c r="AI99" s="74">
        <v>0.83699999999999997</v>
      </c>
      <c r="AJ99" s="74">
        <v>2.1000000000000001E-2</v>
      </c>
      <c r="AK99" s="74">
        <v>1E-3</v>
      </c>
      <c r="AM99" s="67">
        <v>11.07589016299827</v>
      </c>
      <c r="AN99" s="67">
        <v>44.104996913864163</v>
      </c>
      <c r="AO99" s="67">
        <v>44.819112923137567</v>
      </c>
      <c r="AP99" s="67">
        <v>1.81</v>
      </c>
      <c r="AQ99" s="67">
        <v>0.04</v>
      </c>
      <c r="AS99" s="74">
        <v>2.1000000000000001E-2</v>
      </c>
      <c r="AT99" s="74">
        <v>4.9000000000000002E-2</v>
      </c>
      <c r="AU99" s="74">
        <v>7.2999999999999995E-2</v>
      </c>
      <c r="AV99" s="74">
        <v>0</v>
      </c>
      <c r="AW99" s="74">
        <v>0</v>
      </c>
      <c r="AX99" s="74">
        <v>8.9999999999999993E-3</v>
      </c>
      <c r="AY99" s="74">
        <v>1.2999999999999999E-2</v>
      </c>
      <c r="AZ99" s="74">
        <v>0.60799999999999998</v>
      </c>
      <c r="BA99" s="74">
        <v>8.5000000000000006E-2</v>
      </c>
      <c r="BB99" s="74">
        <v>0.121</v>
      </c>
      <c r="BC99" s="74">
        <v>1.9E-2</v>
      </c>
      <c r="BD99" s="74">
        <v>0.999</v>
      </c>
      <c r="BE99" s="74"/>
      <c r="BF99" s="67">
        <v>0.78884007791929012</v>
      </c>
      <c r="BG99" s="74">
        <v>0.25863363363363362</v>
      </c>
      <c r="BI99">
        <v>3.1</v>
      </c>
      <c r="BJ99">
        <v>0.4</v>
      </c>
      <c r="BK99">
        <v>1128</v>
      </c>
      <c r="BL99">
        <v>23</v>
      </c>
      <c r="BN99" s="67">
        <v>2</v>
      </c>
      <c r="BO99" s="67">
        <v>0.85</v>
      </c>
      <c r="BP99">
        <v>1036</v>
      </c>
      <c r="BQ99" s="87">
        <v>30</v>
      </c>
    </row>
    <row r="100" spans="1:69" x14ac:dyDescent="0.2">
      <c r="A100" s="68" t="s">
        <v>163</v>
      </c>
      <c r="B100" t="s">
        <v>166</v>
      </c>
      <c r="C100" t="s">
        <v>238</v>
      </c>
      <c r="D100" t="s">
        <v>84</v>
      </c>
      <c r="E100" t="s">
        <v>148</v>
      </c>
      <c r="F100" t="s">
        <v>235</v>
      </c>
      <c r="G100" t="s">
        <v>254</v>
      </c>
      <c r="H100" s="67">
        <v>53.65</v>
      </c>
      <c r="I100" s="67">
        <v>0.16</v>
      </c>
      <c r="J100" s="67">
        <v>1.01</v>
      </c>
      <c r="K100" s="67">
        <v>0.02</v>
      </c>
      <c r="L100" s="67">
        <v>0.4</v>
      </c>
      <c r="M100" s="67">
        <v>8.2799999999999994</v>
      </c>
      <c r="N100" s="67">
        <v>0.55000000000000004</v>
      </c>
      <c r="O100" s="67"/>
      <c r="P100" s="67">
        <v>16.059999999999999</v>
      </c>
      <c r="Q100" s="67">
        <v>20.3</v>
      </c>
      <c r="R100" s="67">
        <v>0.17</v>
      </c>
      <c r="S100" s="67">
        <v>0.01</v>
      </c>
      <c r="T100" s="67">
        <v>100.61</v>
      </c>
      <c r="V100" s="74">
        <v>1.974</v>
      </c>
      <c r="W100" s="74">
        <v>2.5999999999999999E-2</v>
      </c>
      <c r="X100" s="74">
        <v>0</v>
      </c>
      <c r="Y100" s="74">
        <v>0</v>
      </c>
      <c r="Z100" s="74"/>
      <c r="AA100" s="74">
        <v>0.88100000000000001</v>
      </c>
      <c r="AB100" s="74">
        <v>0.255</v>
      </c>
      <c r="AC100" s="74">
        <v>1.0999999999999999E-2</v>
      </c>
      <c r="AD100" s="74">
        <v>1.7999999999999999E-2</v>
      </c>
      <c r="AE100" s="74">
        <v>4.0000000000000001E-3</v>
      </c>
      <c r="AF100" s="74">
        <v>1E-3</v>
      </c>
      <c r="AG100" s="74"/>
      <c r="AH100" s="74">
        <v>1.7000000000000001E-2</v>
      </c>
      <c r="AI100" s="74">
        <v>0.8</v>
      </c>
      <c r="AJ100" s="74">
        <v>1.2E-2</v>
      </c>
      <c r="AK100" s="74">
        <v>0</v>
      </c>
      <c r="AM100" s="67">
        <v>14.40795472423979</v>
      </c>
      <c r="AN100" s="67">
        <v>40.742930438852042</v>
      </c>
      <c r="AO100" s="67">
        <v>44.849114836908157</v>
      </c>
      <c r="AP100" s="67">
        <v>1.94</v>
      </c>
      <c r="AQ100" s="67">
        <v>0.02</v>
      </c>
      <c r="AS100" s="74">
        <v>4.0000000000000001E-3</v>
      </c>
      <c r="AT100" s="74">
        <v>1.0999999999999999E-2</v>
      </c>
      <c r="AU100" s="74">
        <v>6.0000000000000001E-3</v>
      </c>
      <c r="AV100" s="74">
        <v>0</v>
      </c>
      <c r="AW100" s="74">
        <v>1E-3</v>
      </c>
      <c r="AX100" s="74">
        <v>7.0000000000000001E-3</v>
      </c>
      <c r="AY100" s="74">
        <v>4.0000000000000001E-3</v>
      </c>
      <c r="AZ100" s="74">
        <v>0.60399999999999998</v>
      </c>
      <c r="BA100" s="74">
        <v>0.17499999999999999</v>
      </c>
      <c r="BB100" s="74">
        <v>0.13800000000000001</v>
      </c>
      <c r="BC100" s="74">
        <v>4.9000000000000002E-2</v>
      </c>
      <c r="BD100" s="74">
        <v>1</v>
      </c>
      <c r="BE100" s="74"/>
      <c r="BF100" s="67">
        <v>0.80184471685366943</v>
      </c>
      <c r="BG100" s="74">
        <v>0.2386039886039886</v>
      </c>
      <c r="BI100">
        <v>1.4</v>
      </c>
      <c r="BJ100">
        <v>0.6</v>
      </c>
      <c r="BK100">
        <v>1078</v>
      </c>
      <c r="BL100">
        <v>20</v>
      </c>
      <c r="BN100" s="67">
        <v>2</v>
      </c>
      <c r="BO100" s="67">
        <v>0.35</v>
      </c>
      <c r="BP100">
        <v>971</v>
      </c>
      <c r="BQ100" s="87">
        <v>60.5</v>
      </c>
    </row>
    <row r="101" spans="1:69" x14ac:dyDescent="0.2">
      <c r="A101" s="68" t="s">
        <v>163</v>
      </c>
      <c r="B101" t="s">
        <v>166</v>
      </c>
      <c r="C101" t="s">
        <v>238</v>
      </c>
      <c r="D101" t="s">
        <v>84</v>
      </c>
      <c r="E101" t="s">
        <v>148</v>
      </c>
      <c r="F101" t="s">
        <v>235</v>
      </c>
      <c r="G101" t="s">
        <v>254</v>
      </c>
      <c r="H101" s="67">
        <v>49.63</v>
      </c>
      <c r="I101" s="67">
        <v>0.98</v>
      </c>
      <c r="J101" s="67">
        <v>5.69</v>
      </c>
      <c r="K101" s="67">
        <v>0.08</v>
      </c>
      <c r="L101" s="67">
        <v>3.45</v>
      </c>
      <c r="M101" s="67">
        <v>2.73</v>
      </c>
      <c r="N101" s="67">
        <v>0.11</v>
      </c>
      <c r="O101" s="67"/>
      <c r="P101" s="67">
        <v>15.31</v>
      </c>
      <c r="Q101" s="67">
        <v>22.04</v>
      </c>
      <c r="R101" s="67">
        <v>0.38</v>
      </c>
      <c r="S101" s="67">
        <v>0.03</v>
      </c>
      <c r="T101" s="67">
        <v>100.43</v>
      </c>
      <c r="V101" s="74">
        <v>1.8160000000000001</v>
      </c>
      <c r="W101" s="74">
        <v>0.184</v>
      </c>
      <c r="X101" s="74">
        <v>0</v>
      </c>
      <c r="Y101" s="74">
        <v>0</v>
      </c>
      <c r="Z101" s="74"/>
      <c r="AA101" s="74">
        <v>0.83499999999999996</v>
      </c>
      <c r="AB101" s="74">
        <v>8.4000000000000005E-2</v>
      </c>
      <c r="AC101" s="74">
        <v>9.5000000000000001E-2</v>
      </c>
      <c r="AD101" s="74">
        <v>6.0999999999999999E-2</v>
      </c>
      <c r="AE101" s="74">
        <v>2.7E-2</v>
      </c>
      <c r="AF101" s="74">
        <v>2E-3</v>
      </c>
      <c r="AG101" s="74"/>
      <c r="AH101" s="74">
        <v>3.0000000000000001E-3</v>
      </c>
      <c r="AI101" s="74">
        <v>0.86399999999999999</v>
      </c>
      <c r="AJ101" s="74">
        <v>2.7E-2</v>
      </c>
      <c r="AK101" s="74">
        <v>1E-3</v>
      </c>
      <c r="AM101" s="67">
        <v>9.6736943195850387</v>
      </c>
      <c r="AN101" s="67">
        <v>45.931802517790331</v>
      </c>
      <c r="AO101" s="67">
        <v>44.39450316262463</v>
      </c>
      <c r="AP101" s="67">
        <v>1.78</v>
      </c>
      <c r="AQ101" s="67">
        <v>0.05</v>
      </c>
      <c r="AS101" s="74">
        <v>2.7E-2</v>
      </c>
      <c r="AT101" s="74">
        <v>5.0999999999999997E-2</v>
      </c>
      <c r="AU101" s="74">
        <v>7.9000000000000001E-2</v>
      </c>
      <c r="AV101" s="74">
        <v>0</v>
      </c>
      <c r="AW101" s="74">
        <v>2E-3</v>
      </c>
      <c r="AX101" s="74">
        <v>0.01</v>
      </c>
      <c r="AY101" s="74">
        <v>1.4999999999999999E-2</v>
      </c>
      <c r="AZ101" s="74">
        <v>0.64300000000000002</v>
      </c>
      <c r="BA101" s="74">
        <v>6.4000000000000001E-2</v>
      </c>
      <c r="BB101" s="74">
        <v>9.6000000000000002E-2</v>
      </c>
      <c r="BC101" s="74">
        <v>1.0999999999999999E-2</v>
      </c>
      <c r="BD101" s="74">
        <v>0.999</v>
      </c>
      <c r="BE101" s="74"/>
      <c r="BF101" s="67">
        <v>0.75685677960547681</v>
      </c>
      <c r="BG101" s="74">
        <v>0.29887920298879206</v>
      </c>
      <c r="BI101">
        <v>2.8</v>
      </c>
      <c r="BJ101">
        <v>0.5</v>
      </c>
      <c r="BK101">
        <v>1082</v>
      </c>
      <c r="BL101">
        <v>14</v>
      </c>
      <c r="BN101" s="67">
        <v>2</v>
      </c>
      <c r="BO101" s="67">
        <v>0.85</v>
      </c>
      <c r="BP101">
        <v>1064</v>
      </c>
      <c r="BQ101" s="87">
        <v>35</v>
      </c>
    </row>
    <row r="102" spans="1:69" x14ac:dyDescent="0.2">
      <c r="A102" s="68" t="s">
        <v>163</v>
      </c>
      <c r="B102" t="s">
        <v>166</v>
      </c>
      <c r="C102" t="s">
        <v>238</v>
      </c>
      <c r="D102" t="s">
        <v>84</v>
      </c>
      <c r="E102" t="s">
        <v>148</v>
      </c>
      <c r="F102" t="s">
        <v>235</v>
      </c>
      <c r="G102" t="s">
        <v>254</v>
      </c>
      <c r="H102" s="67">
        <v>48.71</v>
      </c>
      <c r="I102" s="67">
        <v>0.5</v>
      </c>
      <c r="J102" s="67">
        <v>5.77</v>
      </c>
      <c r="K102" s="67">
        <v>0</v>
      </c>
      <c r="L102" s="67">
        <v>5.85</v>
      </c>
      <c r="M102" s="67">
        <v>3.02</v>
      </c>
      <c r="N102" s="67">
        <v>0.27</v>
      </c>
      <c r="O102" s="67"/>
      <c r="P102" s="67">
        <v>15.37</v>
      </c>
      <c r="Q102" s="67">
        <v>19.239999999999998</v>
      </c>
      <c r="R102" s="67">
        <v>0.69</v>
      </c>
      <c r="S102" s="67">
        <v>0.05</v>
      </c>
      <c r="T102" s="67">
        <v>99.47</v>
      </c>
      <c r="V102" s="74">
        <v>1.804</v>
      </c>
      <c r="W102" s="74">
        <v>0.19600000000000001</v>
      </c>
      <c r="X102" s="74">
        <v>0</v>
      </c>
      <c r="Y102" s="74">
        <v>0</v>
      </c>
      <c r="Z102" s="74"/>
      <c r="AA102" s="74">
        <v>0.84899999999999998</v>
      </c>
      <c r="AB102" s="74">
        <v>9.4E-2</v>
      </c>
      <c r="AC102" s="74">
        <v>0.16300000000000001</v>
      </c>
      <c r="AD102" s="74">
        <v>5.6000000000000001E-2</v>
      </c>
      <c r="AE102" s="74">
        <v>1.4E-2</v>
      </c>
      <c r="AF102" s="74">
        <v>0</v>
      </c>
      <c r="AG102" s="74"/>
      <c r="AH102" s="74">
        <v>8.0000000000000002E-3</v>
      </c>
      <c r="AI102" s="74">
        <v>0.76400000000000001</v>
      </c>
      <c r="AJ102" s="74">
        <v>0.05</v>
      </c>
      <c r="AK102" s="74">
        <v>2E-3</v>
      </c>
      <c r="AM102" s="67">
        <v>14.12597468921361</v>
      </c>
      <c r="AN102" s="67">
        <v>40.669114001508099</v>
      </c>
      <c r="AO102" s="67">
        <v>45.204911309278302</v>
      </c>
      <c r="AP102" s="67">
        <v>1.71</v>
      </c>
      <c r="AQ102" s="67">
        <v>0.1</v>
      </c>
      <c r="AS102" s="74">
        <v>1.4E-2</v>
      </c>
      <c r="AT102" s="74">
        <v>4.2999999999999997E-2</v>
      </c>
      <c r="AU102" s="74">
        <v>0.125</v>
      </c>
      <c r="AV102" s="74">
        <v>0</v>
      </c>
      <c r="AW102" s="74">
        <v>0</v>
      </c>
      <c r="AX102" s="74">
        <v>1.2999999999999999E-2</v>
      </c>
      <c r="AY102" s="74">
        <v>3.6999999999999998E-2</v>
      </c>
      <c r="AZ102" s="74">
        <v>0.52400000000000002</v>
      </c>
      <c r="BA102" s="74">
        <v>5.8000000000000003E-2</v>
      </c>
      <c r="BB102" s="74">
        <v>0.16200000000000001</v>
      </c>
      <c r="BC102" s="74">
        <v>2.1999999999999999E-2</v>
      </c>
      <c r="BD102" s="74">
        <v>0.998</v>
      </c>
      <c r="BE102" s="74"/>
      <c r="BF102" s="67">
        <v>0.82108346921000974</v>
      </c>
      <c r="BG102" s="74">
        <v>0.21175411858625443</v>
      </c>
      <c r="BI102">
        <v>5.4</v>
      </c>
      <c r="BJ102">
        <v>0.6</v>
      </c>
      <c r="BK102">
        <v>1066</v>
      </c>
      <c r="BL102">
        <v>13</v>
      </c>
      <c r="BN102" s="67">
        <v>5.2</v>
      </c>
      <c r="BO102" s="67">
        <v>1.35</v>
      </c>
      <c r="BP102">
        <v>1043</v>
      </c>
      <c r="BQ102" s="87">
        <v>45</v>
      </c>
    </row>
    <row r="103" spans="1:69" x14ac:dyDescent="0.2">
      <c r="A103" s="68" t="s">
        <v>163</v>
      </c>
      <c r="B103" t="s">
        <v>166</v>
      </c>
      <c r="C103" t="s">
        <v>238</v>
      </c>
      <c r="D103" t="s">
        <v>84</v>
      </c>
      <c r="E103" t="s">
        <v>148</v>
      </c>
      <c r="F103" t="s">
        <v>337</v>
      </c>
      <c r="G103" t="s">
        <v>254</v>
      </c>
      <c r="H103" s="67">
        <v>50.91</v>
      </c>
      <c r="I103" s="67">
        <v>0.48</v>
      </c>
      <c r="J103" s="67">
        <v>2.11</v>
      </c>
      <c r="K103" s="67">
        <v>0.01</v>
      </c>
      <c r="L103" s="67">
        <v>4.75</v>
      </c>
      <c r="M103" s="67">
        <v>4.82</v>
      </c>
      <c r="N103" s="67">
        <v>0.44</v>
      </c>
      <c r="O103" s="67"/>
      <c r="P103" s="67">
        <v>15.25</v>
      </c>
      <c r="Q103" s="67">
        <v>20.95</v>
      </c>
      <c r="R103" s="67">
        <v>0.39</v>
      </c>
      <c r="S103" s="67">
        <v>7.0000000000000007E-2</v>
      </c>
      <c r="T103" s="67">
        <v>100.18</v>
      </c>
      <c r="V103" s="74">
        <v>1.89</v>
      </c>
      <c r="W103" s="74">
        <v>9.1999999999999998E-2</v>
      </c>
      <c r="X103" s="74">
        <v>1.2999999999999999E-2</v>
      </c>
      <c r="Y103" s="74">
        <v>5.0000000000000001E-3</v>
      </c>
      <c r="Z103" s="74"/>
      <c r="AA103" s="74">
        <v>0.84399999999999997</v>
      </c>
      <c r="AB103" s="74">
        <v>0.14899999999999999</v>
      </c>
      <c r="AC103" s="74">
        <v>0.128</v>
      </c>
      <c r="AD103" s="74">
        <v>0</v>
      </c>
      <c r="AE103" s="74">
        <v>0</v>
      </c>
      <c r="AF103" s="74">
        <v>0</v>
      </c>
      <c r="AG103" s="74"/>
      <c r="AH103" s="74">
        <v>1.4E-2</v>
      </c>
      <c r="AI103" s="74">
        <v>0.83299999999999996</v>
      </c>
      <c r="AJ103" s="74">
        <v>2.8000000000000001E-2</v>
      </c>
      <c r="AK103" s="74">
        <v>3.0000000000000001E-3</v>
      </c>
      <c r="AM103" s="67">
        <v>14.802742100366389</v>
      </c>
      <c r="AN103" s="67">
        <v>42.327033399645543</v>
      </c>
      <c r="AO103" s="67">
        <v>42.870224499988048</v>
      </c>
      <c r="AP103" s="67">
        <v>1.83</v>
      </c>
      <c r="AQ103" s="67">
        <v>0.06</v>
      </c>
      <c r="AS103" s="74">
        <v>0</v>
      </c>
      <c r="AT103" s="74">
        <v>0</v>
      </c>
      <c r="AU103" s="74">
        <v>9.7000000000000003E-2</v>
      </c>
      <c r="AV103" s="74">
        <v>0</v>
      </c>
      <c r="AW103" s="74">
        <v>0</v>
      </c>
      <c r="AX103" s="74">
        <v>0</v>
      </c>
      <c r="AY103" s="74">
        <v>2.8000000000000001E-2</v>
      </c>
      <c r="AZ103" s="74">
        <v>0.625</v>
      </c>
      <c r="BA103" s="74">
        <v>0.111</v>
      </c>
      <c r="BB103" s="74">
        <v>0.109</v>
      </c>
      <c r="BC103" s="74">
        <v>2.5999999999999999E-2</v>
      </c>
      <c r="BD103" s="74">
        <v>0.997</v>
      </c>
      <c r="BE103" s="74"/>
      <c r="BF103" s="67">
        <v>0.76191195443174975</v>
      </c>
      <c r="BG103" s="74">
        <v>0.29958295380611577</v>
      </c>
      <c r="BI103">
        <v>1.6</v>
      </c>
      <c r="BJ103">
        <v>0.6</v>
      </c>
      <c r="BK103">
        <v>1076</v>
      </c>
      <c r="BL103">
        <v>26</v>
      </c>
      <c r="BN103" s="67">
        <v>2</v>
      </c>
      <c r="BO103" s="67">
        <v>1.2</v>
      </c>
      <c r="BP103">
        <v>1000</v>
      </c>
      <c r="BQ103" s="87">
        <v>40</v>
      </c>
    </row>
    <row r="104" spans="1:69" x14ac:dyDescent="0.2">
      <c r="A104" s="68" t="s">
        <v>163</v>
      </c>
      <c r="B104" t="s">
        <v>166</v>
      </c>
      <c r="C104" t="s">
        <v>238</v>
      </c>
      <c r="D104" t="s">
        <v>88</v>
      </c>
      <c r="E104" t="s">
        <v>148</v>
      </c>
      <c r="F104" t="s">
        <v>234</v>
      </c>
      <c r="G104" t="s">
        <v>254</v>
      </c>
      <c r="H104" s="67">
        <v>52.87</v>
      </c>
      <c r="I104" s="67">
        <v>0.38</v>
      </c>
      <c r="J104" s="67">
        <v>2.17</v>
      </c>
      <c r="K104" s="67">
        <v>0.05</v>
      </c>
      <c r="L104" s="67">
        <v>1.02</v>
      </c>
      <c r="M104" s="67">
        <v>5.0999999999999996</v>
      </c>
      <c r="N104" s="67">
        <v>0.17</v>
      </c>
      <c r="O104" s="67"/>
      <c r="P104" s="67">
        <v>18.45</v>
      </c>
      <c r="Q104" s="67">
        <v>19.18</v>
      </c>
      <c r="R104" s="67">
        <v>0.18</v>
      </c>
      <c r="S104" s="67">
        <v>0</v>
      </c>
      <c r="T104" s="67">
        <v>99.56</v>
      </c>
      <c r="V104" s="74">
        <v>1.9339999999999999</v>
      </c>
      <c r="W104" s="74">
        <v>6.6000000000000003E-2</v>
      </c>
      <c r="X104" s="74">
        <v>0</v>
      </c>
      <c r="Y104" s="74">
        <v>0</v>
      </c>
      <c r="Z104" s="74"/>
      <c r="AA104" s="74">
        <v>1.0069999999999999</v>
      </c>
      <c r="AB104" s="74">
        <v>0.156</v>
      </c>
      <c r="AC104" s="74">
        <v>2.8000000000000001E-2</v>
      </c>
      <c r="AD104" s="74">
        <v>2.8000000000000001E-2</v>
      </c>
      <c r="AE104" s="74">
        <v>0.01</v>
      </c>
      <c r="AF104" s="74">
        <v>1E-3</v>
      </c>
      <c r="AG104" s="74"/>
      <c r="AH104" s="74">
        <v>5.0000000000000001E-3</v>
      </c>
      <c r="AI104" s="74">
        <v>0.752</v>
      </c>
      <c r="AJ104" s="74">
        <v>1.2E-2</v>
      </c>
      <c r="AK104" s="74">
        <v>0</v>
      </c>
      <c r="AM104" s="67">
        <v>9.7227919030605658</v>
      </c>
      <c r="AN104" s="67">
        <v>38.599749184147171</v>
      </c>
      <c r="AO104" s="67">
        <v>51.677458912792282</v>
      </c>
      <c r="AP104" s="67">
        <v>1.91</v>
      </c>
      <c r="AQ104" s="67">
        <v>0.02</v>
      </c>
      <c r="AS104" s="74">
        <v>0.01</v>
      </c>
      <c r="AT104" s="74">
        <v>2.1999999999999999E-2</v>
      </c>
      <c r="AU104" s="74">
        <v>2.1999999999999999E-2</v>
      </c>
      <c r="AV104" s="74">
        <v>0</v>
      </c>
      <c r="AW104" s="74">
        <v>1E-3</v>
      </c>
      <c r="AX104" s="74">
        <v>5.0000000000000001E-3</v>
      </c>
      <c r="AY104" s="74">
        <v>6.0000000000000001E-3</v>
      </c>
      <c r="AZ104" s="74">
        <v>0.60299999999999998</v>
      </c>
      <c r="BA104" s="74">
        <v>9.2999999999999999E-2</v>
      </c>
      <c r="BB104" s="74">
        <v>0.20200000000000001</v>
      </c>
      <c r="BC104" s="74">
        <v>3.4000000000000002E-2</v>
      </c>
      <c r="BD104" s="74">
        <v>1</v>
      </c>
      <c r="BE104" s="74"/>
      <c r="BF104" s="67">
        <v>0.74030411712460109</v>
      </c>
      <c r="BG104" s="74">
        <v>0.33117107468123869</v>
      </c>
      <c r="BI104">
        <v>0.8</v>
      </c>
      <c r="BJ104">
        <v>0.6</v>
      </c>
      <c r="BK104">
        <v>1057</v>
      </c>
      <c r="BL104">
        <v>17</v>
      </c>
      <c r="BN104" s="67">
        <v>5</v>
      </c>
      <c r="BO104" s="67">
        <v>3</v>
      </c>
      <c r="BP104">
        <v>1100</v>
      </c>
      <c r="BQ104" s="87">
        <v>86.5</v>
      </c>
    </row>
    <row r="105" spans="1:69" x14ac:dyDescent="0.2">
      <c r="A105" s="68" t="s">
        <v>163</v>
      </c>
      <c r="B105" t="s">
        <v>166</v>
      </c>
      <c r="C105" t="s">
        <v>238</v>
      </c>
      <c r="D105" t="s">
        <v>88</v>
      </c>
      <c r="E105" t="s">
        <v>149</v>
      </c>
      <c r="F105" t="s">
        <v>234</v>
      </c>
      <c r="G105" t="s">
        <v>254</v>
      </c>
      <c r="H105" s="67">
        <v>49.88</v>
      </c>
      <c r="I105" s="67">
        <v>0.77</v>
      </c>
      <c r="J105" s="67">
        <v>3.98</v>
      </c>
      <c r="K105" s="67">
        <v>0.01</v>
      </c>
      <c r="L105" s="67">
        <v>2.75</v>
      </c>
      <c r="M105" s="67">
        <v>5.92</v>
      </c>
      <c r="N105" s="67">
        <v>0.24</v>
      </c>
      <c r="O105" s="67"/>
      <c r="P105" s="67">
        <v>15.32</v>
      </c>
      <c r="Q105" s="67">
        <v>19.95</v>
      </c>
      <c r="R105" s="67">
        <v>0.27</v>
      </c>
      <c r="S105" s="67">
        <v>0.02</v>
      </c>
      <c r="T105" s="67">
        <v>99.12</v>
      </c>
      <c r="V105" s="74">
        <v>1.8620000000000001</v>
      </c>
      <c r="W105" s="74">
        <v>0.13800000000000001</v>
      </c>
      <c r="X105" s="74">
        <v>0</v>
      </c>
      <c r="Y105" s="74">
        <v>0</v>
      </c>
      <c r="Z105" s="74"/>
      <c r="AA105" s="74">
        <v>0.85299999999999998</v>
      </c>
      <c r="AB105" s="74">
        <v>0.185</v>
      </c>
      <c r="AC105" s="74">
        <v>7.6999999999999999E-2</v>
      </c>
      <c r="AD105" s="74">
        <v>3.6999999999999998E-2</v>
      </c>
      <c r="AE105" s="74">
        <v>2.1999999999999999E-2</v>
      </c>
      <c r="AF105" s="74">
        <v>0</v>
      </c>
      <c r="AG105" s="74"/>
      <c r="AH105" s="74">
        <v>8.0000000000000002E-3</v>
      </c>
      <c r="AI105" s="74">
        <v>0.79800000000000004</v>
      </c>
      <c r="AJ105" s="74">
        <v>1.9E-2</v>
      </c>
      <c r="AK105" s="74">
        <v>1E-3</v>
      </c>
      <c r="AM105" s="67">
        <v>14.040414134892799</v>
      </c>
      <c r="AN105" s="67">
        <v>41.550878329155267</v>
      </c>
      <c r="AO105" s="67">
        <v>44.408707535951919</v>
      </c>
      <c r="AP105" s="67">
        <v>1.84</v>
      </c>
      <c r="AQ105" s="67">
        <v>0.04</v>
      </c>
      <c r="AS105" s="74">
        <v>2.1999999999999999E-2</v>
      </c>
      <c r="AT105" s="74">
        <v>3.1E-2</v>
      </c>
      <c r="AU105" s="74">
        <v>6.4000000000000001E-2</v>
      </c>
      <c r="AV105" s="74">
        <v>0</v>
      </c>
      <c r="AW105" s="74">
        <v>0</v>
      </c>
      <c r="AX105" s="74">
        <v>6.0000000000000001E-3</v>
      </c>
      <c r="AY105" s="74">
        <v>1.2999999999999999E-2</v>
      </c>
      <c r="AZ105" s="74">
        <v>0.56000000000000005</v>
      </c>
      <c r="BA105" s="74">
        <v>0.121</v>
      </c>
      <c r="BB105" s="74">
        <v>0.14599999999999999</v>
      </c>
      <c r="BC105" s="74">
        <v>3.5000000000000003E-2</v>
      </c>
      <c r="BD105" s="74">
        <v>0.999</v>
      </c>
      <c r="BE105" s="74"/>
      <c r="BF105" s="67">
        <v>0.84164898719680381</v>
      </c>
      <c r="BG105" s="74">
        <v>0.18108088580614862</v>
      </c>
      <c r="BI105">
        <v>0.5</v>
      </c>
      <c r="BJ105">
        <v>0.3</v>
      </c>
      <c r="BK105">
        <v>1112</v>
      </c>
      <c r="BL105">
        <v>22</v>
      </c>
      <c r="BN105" s="67">
        <v>3</v>
      </c>
      <c r="BO105" s="67">
        <v>1.55</v>
      </c>
      <c r="BP105">
        <v>1000</v>
      </c>
      <c r="BQ105" s="87">
        <v>26</v>
      </c>
    </row>
    <row r="106" spans="1:69" x14ac:dyDescent="0.2">
      <c r="A106" s="68" t="s">
        <v>163</v>
      </c>
      <c r="B106" t="s">
        <v>166</v>
      </c>
      <c r="C106" t="s">
        <v>238</v>
      </c>
      <c r="D106" t="s">
        <v>88</v>
      </c>
      <c r="E106" t="s">
        <v>148</v>
      </c>
      <c r="F106" t="s">
        <v>234</v>
      </c>
      <c r="G106" t="s">
        <v>254</v>
      </c>
      <c r="H106" s="67">
        <v>52.77</v>
      </c>
      <c r="I106" s="67">
        <v>0.32</v>
      </c>
      <c r="J106" s="67">
        <v>2.08</v>
      </c>
      <c r="K106" s="67">
        <v>0</v>
      </c>
      <c r="L106" s="67">
        <v>1.79</v>
      </c>
      <c r="M106" s="67">
        <v>5.29</v>
      </c>
      <c r="N106" s="67">
        <v>0.2</v>
      </c>
      <c r="O106" s="67"/>
      <c r="P106" s="67">
        <v>18.649999999999999</v>
      </c>
      <c r="Q106" s="67">
        <v>18.63</v>
      </c>
      <c r="R106" s="67">
        <v>0.16</v>
      </c>
      <c r="S106" s="67">
        <v>0.01</v>
      </c>
      <c r="T106" s="67">
        <v>99.91</v>
      </c>
      <c r="V106" s="74">
        <v>1.9279999999999999</v>
      </c>
      <c r="W106" s="74">
        <v>7.1999999999999995E-2</v>
      </c>
      <c r="X106" s="74">
        <v>0</v>
      </c>
      <c r="Y106" s="74">
        <v>0</v>
      </c>
      <c r="Z106" s="74"/>
      <c r="AA106" s="74">
        <v>1.016</v>
      </c>
      <c r="AB106" s="74">
        <v>0.161</v>
      </c>
      <c r="AC106" s="74">
        <v>4.9000000000000002E-2</v>
      </c>
      <c r="AD106" s="74">
        <v>1.7000000000000001E-2</v>
      </c>
      <c r="AE106" s="74">
        <v>8.9999999999999993E-3</v>
      </c>
      <c r="AF106" s="74">
        <v>0</v>
      </c>
      <c r="AG106" s="74"/>
      <c r="AH106" s="74">
        <v>6.0000000000000001E-3</v>
      </c>
      <c r="AI106" s="74">
        <v>0.72899999999999998</v>
      </c>
      <c r="AJ106" s="74">
        <v>1.2E-2</v>
      </c>
      <c r="AK106" s="74">
        <v>0</v>
      </c>
      <c r="AM106" s="67">
        <v>11.0550752583222</v>
      </c>
      <c r="AN106" s="67">
        <v>37.171603319314087</v>
      </c>
      <c r="AO106" s="67">
        <v>51.773321422363708</v>
      </c>
      <c r="AP106" s="67">
        <v>1.91</v>
      </c>
      <c r="AQ106" s="67">
        <v>0.02</v>
      </c>
      <c r="AS106" s="74">
        <v>8.9999999999999993E-3</v>
      </c>
      <c r="AT106" s="74">
        <v>1.4E-2</v>
      </c>
      <c r="AU106" s="74">
        <v>0.04</v>
      </c>
      <c r="AV106" s="74">
        <v>0</v>
      </c>
      <c r="AW106" s="74">
        <v>0</v>
      </c>
      <c r="AX106" s="74">
        <v>3.0000000000000001E-3</v>
      </c>
      <c r="AY106" s="74">
        <v>8.9999999999999993E-3</v>
      </c>
      <c r="AZ106" s="74">
        <v>0.57499999999999996</v>
      </c>
      <c r="BA106" s="74">
        <v>9.0999999999999998E-2</v>
      </c>
      <c r="BB106" s="74">
        <v>0.221</v>
      </c>
      <c r="BC106" s="74">
        <v>3.7999999999999999E-2</v>
      </c>
      <c r="BD106" s="74">
        <v>1</v>
      </c>
      <c r="BE106" s="74"/>
      <c r="BF106" s="67">
        <v>0.75978400130696289</v>
      </c>
      <c r="BG106" s="74">
        <v>0.30429581294181618</v>
      </c>
      <c r="BI106">
        <v>-0.2</v>
      </c>
      <c r="BJ106">
        <v>0.5</v>
      </c>
      <c r="BK106">
        <v>1165</v>
      </c>
      <c r="BL106">
        <v>13</v>
      </c>
      <c r="BN106" s="67">
        <v>3.2</v>
      </c>
      <c r="BO106" s="67">
        <v>2.75</v>
      </c>
      <c r="BP106">
        <v>1150</v>
      </c>
      <c r="BQ106" s="87">
        <v>72.5</v>
      </c>
    </row>
    <row r="107" spans="1:69" x14ac:dyDescent="0.2">
      <c r="A107" s="68" t="s">
        <v>163</v>
      </c>
      <c r="B107" t="s">
        <v>166</v>
      </c>
      <c r="C107" t="s">
        <v>238</v>
      </c>
      <c r="D107" t="s">
        <v>88</v>
      </c>
      <c r="E107" t="s">
        <v>149</v>
      </c>
      <c r="F107" t="s">
        <v>234</v>
      </c>
      <c r="G107" t="s">
        <v>254</v>
      </c>
      <c r="H107" s="67">
        <v>52.09</v>
      </c>
      <c r="I107" s="67">
        <v>0.36</v>
      </c>
      <c r="J107" s="67">
        <v>1.56</v>
      </c>
      <c r="K107" s="67">
        <v>0</v>
      </c>
      <c r="L107" s="67">
        <v>1.7</v>
      </c>
      <c r="M107" s="67">
        <v>6.65</v>
      </c>
      <c r="N107" s="67">
        <v>0.39</v>
      </c>
      <c r="O107" s="67"/>
      <c r="P107" s="67">
        <v>14.91</v>
      </c>
      <c r="Q107" s="67">
        <v>21.38</v>
      </c>
      <c r="R107" s="67">
        <v>0.33</v>
      </c>
      <c r="S107" s="67">
        <v>0.03</v>
      </c>
      <c r="T107" s="67">
        <v>99.4</v>
      </c>
      <c r="V107" s="74">
        <v>1.944</v>
      </c>
      <c r="W107" s="74">
        <v>5.6000000000000001E-2</v>
      </c>
      <c r="X107" s="74">
        <v>0</v>
      </c>
      <c r="Y107" s="74">
        <v>0</v>
      </c>
      <c r="Z107" s="74"/>
      <c r="AA107" s="74">
        <v>0.83</v>
      </c>
      <c r="AB107" s="74">
        <v>0.20799999999999999</v>
      </c>
      <c r="AC107" s="74">
        <v>4.8000000000000001E-2</v>
      </c>
      <c r="AD107" s="74">
        <v>1.2999999999999999E-2</v>
      </c>
      <c r="AE107" s="74">
        <v>0.01</v>
      </c>
      <c r="AF107" s="74">
        <v>0</v>
      </c>
      <c r="AG107" s="74"/>
      <c r="AH107" s="74">
        <v>1.2E-2</v>
      </c>
      <c r="AI107" s="74">
        <v>0.85499999999999998</v>
      </c>
      <c r="AJ107" s="74">
        <v>2.4E-2</v>
      </c>
      <c r="AK107" s="74">
        <v>1E-3</v>
      </c>
      <c r="AM107" s="67">
        <v>13.71182631635477</v>
      </c>
      <c r="AN107" s="67">
        <v>43.792629769226139</v>
      </c>
      <c r="AO107" s="67">
        <v>42.495543914419088</v>
      </c>
      <c r="AP107" s="67">
        <v>1.89</v>
      </c>
      <c r="AQ107" s="67">
        <v>0.05</v>
      </c>
      <c r="AS107" s="74">
        <v>0.01</v>
      </c>
      <c r="AT107" s="74">
        <v>7.0000000000000001E-3</v>
      </c>
      <c r="AU107" s="74">
        <v>2.8000000000000001E-2</v>
      </c>
      <c r="AV107" s="74">
        <v>0</v>
      </c>
      <c r="AW107" s="74">
        <v>0</v>
      </c>
      <c r="AX107" s="74">
        <v>5.0000000000000001E-3</v>
      </c>
      <c r="AY107" s="74">
        <v>1.9E-2</v>
      </c>
      <c r="AZ107" s="74">
        <v>0.64700000000000002</v>
      </c>
      <c r="BA107" s="74">
        <v>0.16200000000000001</v>
      </c>
      <c r="BB107" s="74">
        <v>9.0999999999999998E-2</v>
      </c>
      <c r="BC107" s="74">
        <v>2.9000000000000001E-2</v>
      </c>
      <c r="BD107" s="74">
        <v>0.999</v>
      </c>
      <c r="BE107" s="74"/>
      <c r="BF107" s="67">
        <v>0.82404333323182433</v>
      </c>
      <c r="BG107" s="74">
        <v>0.20528033931422307</v>
      </c>
      <c r="BI107">
        <v>1.2</v>
      </c>
      <c r="BJ107">
        <v>0.5</v>
      </c>
      <c r="BK107">
        <v>1059</v>
      </c>
      <c r="BL107">
        <v>17</v>
      </c>
      <c r="BN107" s="67">
        <v>2</v>
      </c>
      <c r="BO107" s="67">
        <v>1.3</v>
      </c>
      <c r="BP107">
        <v>1001</v>
      </c>
      <c r="BQ107" s="87">
        <v>40</v>
      </c>
    </row>
    <row r="108" spans="1:69" x14ac:dyDescent="0.2">
      <c r="A108" s="68" t="s">
        <v>163</v>
      </c>
      <c r="B108" t="s">
        <v>166</v>
      </c>
      <c r="C108" t="s">
        <v>238</v>
      </c>
      <c r="D108" t="s">
        <v>88</v>
      </c>
      <c r="E108" t="s">
        <v>148</v>
      </c>
      <c r="F108" t="s">
        <v>234</v>
      </c>
      <c r="G108" t="s">
        <v>254</v>
      </c>
      <c r="H108" s="67">
        <v>50.01</v>
      </c>
      <c r="I108" s="67">
        <v>0.78</v>
      </c>
      <c r="J108" s="67">
        <v>4.95</v>
      </c>
      <c r="K108" s="67">
        <v>0.08</v>
      </c>
      <c r="L108" s="67">
        <v>2.97</v>
      </c>
      <c r="M108" s="67">
        <v>3.05</v>
      </c>
      <c r="N108" s="67">
        <v>0.12</v>
      </c>
      <c r="O108" s="67"/>
      <c r="P108" s="67">
        <v>16</v>
      </c>
      <c r="Q108" s="67">
        <v>21.49</v>
      </c>
      <c r="R108" s="67">
        <v>0.27</v>
      </c>
      <c r="S108" s="67">
        <v>0.01</v>
      </c>
      <c r="T108" s="67">
        <v>99.72</v>
      </c>
      <c r="V108" s="74">
        <v>1.839</v>
      </c>
      <c r="W108" s="74">
        <v>0.161</v>
      </c>
      <c r="X108" s="74">
        <v>0</v>
      </c>
      <c r="Y108" s="74">
        <v>0</v>
      </c>
      <c r="Z108" s="74"/>
      <c r="AA108" s="74">
        <v>0.877</v>
      </c>
      <c r="AB108" s="74">
        <v>9.4E-2</v>
      </c>
      <c r="AC108" s="74">
        <v>8.2000000000000003E-2</v>
      </c>
      <c r="AD108" s="74">
        <v>5.2999999999999999E-2</v>
      </c>
      <c r="AE108" s="74">
        <v>2.1999999999999999E-2</v>
      </c>
      <c r="AF108" s="74">
        <v>2E-3</v>
      </c>
      <c r="AG108" s="74"/>
      <c r="AH108" s="74">
        <v>4.0000000000000001E-3</v>
      </c>
      <c r="AI108" s="74">
        <v>0.84699999999999998</v>
      </c>
      <c r="AJ108" s="74">
        <v>1.9E-2</v>
      </c>
      <c r="AK108" s="74">
        <v>0</v>
      </c>
      <c r="AM108" s="67">
        <v>9.4373404350610137</v>
      </c>
      <c r="AN108" s="67">
        <v>44.478050155652952</v>
      </c>
      <c r="AO108" s="67">
        <v>46.084609409286053</v>
      </c>
      <c r="AP108" s="67">
        <v>1.82</v>
      </c>
      <c r="AQ108" s="67">
        <v>0.04</v>
      </c>
      <c r="AS108" s="74">
        <v>2.1999999999999999E-2</v>
      </c>
      <c r="AT108" s="74">
        <v>4.5999999999999999E-2</v>
      </c>
      <c r="AU108" s="74">
        <v>7.1999999999999995E-2</v>
      </c>
      <c r="AV108" s="74">
        <v>0</v>
      </c>
      <c r="AW108" s="74">
        <v>2E-3</v>
      </c>
      <c r="AX108" s="74">
        <v>7.0000000000000001E-3</v>
      </c>
      <c r="AY108" s="74">
        <v>0.01</v>
      </c>
      <c r="AZ108" s="74">
        <v>0.63900000000000001</v>
      </c>
      <c r="BA108" s="74">
        <v>6.8000000000000005E-2</v>
      </c>
      <c r="BB108" s="74">
        <v>0.11899999999999999</v>
      </c>
      <c r="BC108" s="74">
        <v>1.4999999999999999E-2</v>
      </c>
      <c r="BD108" s="74">
        <v>1</v>
      </c>
      <c r="BE108" s="74"/>
      <c r="BF108" s="67">
        <v>0.75604931773080064</v>
      </c>
      <c r="BG108" s="74">
        <v>0.30486623444369926</v>
      </c>
      <c r="BI108">
        <v>3.4</v>
      </c>
      <c r="BJ108">
        <v>0.4</v>
      </c>
      <c r="BK108">
        <v>1102</v>
      </c>
      <c r="BL108">
        <v>19</v>
      </c>
      <c r="BN108" s="67">
        <v>2</v>
      </c>
      <c r="BO108" s="67">
        <v>1.5</v>
      </c>
      <c r="BP108">
        <v>1060</v>
      </c>
      <c r="BQ108" s="87">
        <v>38.5</v>
      </c>
    </row>
    <row r="109" spans="1:69" x14ac:dyDescent="0.2">
      <c r="A109" s="68" t="s">
        <v>163</v>
      </c>
      <c r="B109" t="s">
        <v>166</v>
      </c>
      <c r="C109" t="s">
        <v>238</v>
      </c>
      <c r="D109" t="s">
        <v>88</v>
      </c>
      <c r="E109" t="s">
        <v>149</v>
      </c>
      <c r="F109" t="s">
        <v>234</v>
      </c>
      <c r="G109" t="s">
        <v>254</v>
      </c>
      <c r="H109" s="67">
        <v>49.28</v>
      </c>
      <c r="I109" s="67">
        <v>1.01</v>
      </c>
      <c r="J109" s="67">
        <v>4.88</v>
      </c>
      <c r="K109" s="67">
        <v>0</v>
      </c>
      <c r="L109" s="67">
        <v>3.5</v>
      </c>
      <c r="M109" s="67">
        <v>5.97</v>
      </c>
      <c r="N109" s="67">
        <v>0.24</v>
      </c>
      <c r="O109" s="67"/>
      <c r="P109" s="67">
        <v>15.42</v>
      </c>
      <c r="Q109" s="67">
        <v>19.2</v>
      </c>
      <c r="R109" s="67">
        <v>0.32</v>
      </c>
      <c r="S109" s="67">
        <v>0.02</v>
      </c>
      <c r="T109" s="67">
        <v>99.85</v>
      </c>
      <c r="V109" s="74">
        <v>1.8280000000000001</v>
      </c>
      <c r="W109" s="74">
        <v>0.17199999999999999</v>
      </c>
      <c r="X109" s="74">
        <v>0</v>
      </c>
      <c r="Y109" s="74">
        <v>0</v>
      </c>
      <c r="Z109" s="74"/>
      <c r="AA109" s="74">
        <v>0.85299999999999998</v>
      </c>
      <c r="AB109" s="74">
        <v>0.185</v>
      </c>
      <c r="AC109" s="74">
        <v>9.8000000000000004E-2</v>
      </c>
      <c r="AD109" s="74">
        <v>4.1000000000000002E-2</v>
      </c>
      <c r="AE109" s="74">
        <v>2.8000000000000001E-2</v>
      </c>
      <c r="AF109" s="74">
        <v>0</v>
      </c>
      <c r="AG109" s="74"/>
      <c r="AH109" s="74">
        <v>8.0000000000000002E-3</v>
      </c>
      <c r="AI109" s="74">
        <v>0.76300000000000001</v>
      </c>
      <c r="AJ109" s="74">
        <v>2.3E-2</v>
      </c>
      <c r="AK109" s="74">
        <v>1E-3</v>
      </c>
      <c r="AM109" s="67">
        <v>15.241532328162251</v>
      </c>
      <c r="AN109" s="67">
        <v>40.028499829680158</v>
      </c>
      <c r="AO109" s="67">
        <v>44.729967842157592</v>
      </c>
      <c r="AP109" s="67">
        <v>1.8</v>
      </c>
      <c r="AQ109" s="67">
        <v>0.05</v>
      </c>
      <c r="AS109" s="74">
        <v>2.8000000000000001E-2</v>
      </c>
      <c r="AT109" s="74">
        <v>3.4000000000000002E-2</v>
      </c>
      <c r="AU109" s="74">
        <v>8.1000000000000003E-2</v>
      </c>
      <c r="AV109" s="74">
        <v>0</v>
      </c>
      <c r="AW109" s="74">
        <v>0</v>
      </c>
      <c r="AX109" s="74">
        <v>7.0000000000000001E-3</v>
      </c>
      <c r="AY109" s="74">
        <v>1.6E-2</v>
      </c>
      <c r="AZ109" s="74">
        <v>0.50900000000000001</v>
      </c>
      <c r="BA109" s="74">
        <v>0.111</v>
      </c>
      <c r="BB109" s="74">
        <v>0.17199999999999999</v>
      </c>
      <c r="BC109" s="74">
        <v>4.1000000000000002E-2</v>
      </c>
      <c r="BD109" s="74">
        <v>0.999</v>
      </c>
      <c r="BE109" s="74"/>
      <c r="BF109" s="67">
        <v>0.83002505384774639</v>
      </c>
      <c r="BG109" s="74">
        <v>0.19875987723756752</v>
      </c>
      <c r="BI109">
        <v>0.7</v>
      </c>
      <c r="BJ109">
        <v>0.4</v>
      </c>
      <c r="BK109">
        <v>1034</v>
      </c>
      <c r="BL109">
        <v>12</v>
      </c>
      <c r="BN109" s="67">
        <v>2.7</v>
      </c>
      <c r="BO109" s="67">
        <v>1.5</v>
      </c>
      <c r="BP109">
        <v>1031</v>
      </c>
      <c r="BQ109" s="87">
        <v>21.5</v>
      </c>
    </row>
    <row r="110" spans="1:69" x14ac:dyDescent="0.2">
      <c r="A110" s="68" t="s">
        <v>163</v>
      </c>
      <c r="B110" t="s">
        <v>166</v>
      </c>
      <c r="C110" t="s">
        <v>238</v>
      </c>
      <c r="D110" t="s">
        <v>88</v>
      </c>
      <c r="E110" t="s">
        <v>148</v>
      </c>
      <c r="F110" t="s">
        <v>235</v>
      </c>
      <c r="G110" t="s">
        <v>254</v>
      </c>
      <c r="H110" s="67">
        <v>51.36</v>
      </c>
      <c r="I110" s="67">
        <v>0.48</v>
      </c>
      <c r="J110" s="67">
        <v>2.08</v>
      </c>
      <c r="K110" s="67">
        <v>0</v>
      </c>
      <c r="L110" s="67">
        <v>1.75</v>
      </c>
      <c r="M110" s="67">
        <v>7.43</v>
      </c>
      <c r="N110" s="67">
        <v>0.36</v>
      </c>
      <c r="O110" s="67"/>
      <c r="P110" s="67">
        <v>15.34</v>
      </c>
      <c r="Q110" s="67">
        <v>19.72</v>
      </c>
      <c r="R110" s="67">
        <v>0.28000000000000003</v>
      </c>
      <c r="S110" s="67">
        <v>0.04</v>
      </c>
      <c r="T110" s="67">
        <v>98.84</v>
      </c>
      <c r="V110" s="74">
        <v>1.927</v>
      </c>
      <c r="W110" s="74">
        <v>7.2999999999999995E-2</v>
      </c>
      <c r="X110" s="74">
        <v>0</v>
      </c>
      <c r="Y110" s="74">
        <v>0</v>
      </c>
      <c r="Z110" s="74"/>
      <c r="AA110" s="74">
        <v>0.85799999999999998</v>
      </c>
      <c r="AB110" s="74">
        <v>0.23300000000000001</v>
      </c>
      <c r="AC110" s="74">
        <v>4.9000000000000002E-2</v>
      </c>
      <c r="AD110" s="74">
        <v>1.9E-2</v>
      </c>
      <c r="AE110" s="74">
        <v>1.2999999999999999E-2</v>
      </c>
      <c r="AF110" s="74">
        <v>0</v>
      </c>
      <c r="AG110" s="74"/>
      <c r="AH110" s="74">
        <v>1.0999999999999999E-2</v>
      </c>
      <c r="AI110" s="74">
        <v>0.79300000000000004</v>
      </c>
      <c r="AJ110" s="74">
        <v>2.1000000000000001E-2</v>
      </c>
      <c r="AK110" s="74">
        <v>2E-3</v>
      </c>
      <c r="AM110" s="67">
        <v>15.11664951298606</v>
      </c>
      <c r="AN110" s="67">
        <v>40.756817905947393</v>
      </c>
      <c r="AO110" s="67">
        <v>44.126532581066549</v>
      </c>
      <c r="AP110" s="67">
        <v>1.88</v>
      </c>
      <c r="AQ110" s="67">
        <v>0.04</v>
      </c>
      <c r="AS110" s="74">
        <v>1.2999999999999999E-2</v>
      </c>
      <c r="AT110" s="74">
        <v>1.2999999999999999E-2</v>
      </c>
      <c r="AU110" s="74">
        <v>3.3000000000000002E-2</v>
      </c>
      <c r="AV110" s="74">
        <v>0</v>
      </c>
      <c r="AW110" s="74">
        <v>0</v>
      </c>
      <c r="AX110" s="74">
        <v>6.0000000000000001E-3</v>
      </c>
      <c r="AY110" s="74">
        <v>1.4999999999999999E-2</v>
      </c>
      <c r="AZ110" s="74">
        <v>0.57699999999999996</v>
      </c>
      <c r="BA110" s="74">
        <v>0.157</v>
      </c>
      <c r="BB110" s="74">
        <v>0.14099999999999999</v>
      </c>
      <c r="BC110" s="74">
        <v>4.3999999999999997E-2</v>
      </c>
      <c r="BD110" s="74">
        <v>0.998</v>
      </c>
      <c r="BE110" s="74"/>
      <c r="BF110" s="67">
        <v>0.74585374244639369</v>
      </c>
      <c r="BG110" s="74">
        <v>0.32851369167261013</v>
      </c>
      <c r="BI110">
        <v>1.9</v>
      </c>
      <c r="BJ110">
        <v>0.3</v>
      </c>
      <c r="BK110">
        <v>1014</v>
      </c>
      <c r="BL110">
        <v>14</v>
      </c>
      <c r="BN110" s="67">
        <v>2</v>
      </c>
      <c r="BO110" s="67">
        <v>0.1</v>
      </c>
      <c r="BP110">
        <v>1013</v>
      </c>
      <c r="BQ110" s="87">
        <v>32.5</v>
      </c>
    </row>
    <row r="111" spans="1:69" x14ac:dyDescent="0.2">
      <c r="A111" s="68" t="s">
        <v>163</v>
      </c>
      <c r="B111" t="s">
        <v>166</v>
      </c>
      <c r="C111" t="s">
        <v>238</v>
      </c>
      <c r="D111" t="s">
        <v>88</v>
      </c>
      <c r="E111" t="s">
        <v>148</v>
      </c>
      <c r="F111" t="s">
        <v>235</v>
      </c>
      <c r="G111" t="s">
        <v>254</v>
      </c>
      <c r="H111" s="67">
        <v>49.38</v>
      </c>
      <c r="I111" s="67">
        <v>1.02</v>
      </c>
      <c r="J111" s="67">
        <v>5.36</v>
      </c>
      <c r="K111" s="67">
        <v>0.02</v>
      </c>
      <c r="L111" s="67">
        <v>2.5099999999999998</v>
      </c>
      <c r="M111" s="67">
        <v>4.62</v>
      </c>
      <c r="N111" s="67">
        <v>0.14000000000000001</v>
      </c>
      <c r="O111" s="67"/>
      <c r="P111" s="67">
        <v>15.01</v>
      </c>
      <c r="Q111" s="67">
        <v>21.27</v>
      </c>
      <c r="R111" s="67">
        <v>0.25</v>
      </c>
      <c r="S111" s="67">
        <v>0.01</v>
      </c>
      <c r="T111" s="67">
        <v>99.59</v>
      </c>
      <c r="V111" s="74">
        <v>1.829</v>
      </c>
      <c r="W111" s="74">
        <v>0.17100000000000001</v>
      </c>
      <c r="X111" s="74">
        <v>0</v>
      </c>
      <c r="Y111" s="74">
        <v>0</v>
      </c>
      <c r="Z111" s="74"/>
      <c r="AA111" s="74">
        <v>0.82899999999999996</v>
      </c>
      <c r="AB111" s="74">
        <v>0.14299999999999999</v>
      </c>
      <c r="AC111" s="74">
        <v>7.0000000000000007E-2</v>
      </c>
      <c r="AD111" s="74">
        <v>6.3E-2</v>
      </c>
      <c r="AE111" s="74">
        <v>2.8000000000000001E-2</v>
      </c>
      <c r="AF111" s="74">
        <v>0</v>
      </c>
      <c r="AG111" s="74"/>
      <c r="AH111" s="74">
        <v>4.0000000000000001E-3</v>
      </c>
      <c r="AI111" s="74">
        <v>0.84399999999999997</v>
      </c>
      <c r="AJ111" s="74">
        <v>1.7999999999999999E-2</v>
      </c>
      <c r="AK111" s="74">
        <v>1E-3</v>
      </c>
      <c r="AM111" s="67">
        <v>11.50522852827075</v>
      </c>
      <c r="AN111" s="67">
        <v>44.647420235791706</v>
      </c>
      <c r="AO111" s="67">
        <v>43.847351235937538</v>
      </c>
      <c r="AP111" s="67">
        <v>1.82</v>
      </c>
      <c r="AQ111" s="67">
        <v>0.04</v>
      </c>
      <c r="AS111" s="74">
        <v>2.8000000000000001E-2</v>
      </c>
      <c r="AT111" s="74">
        <v>5.3999999999999999E-2</v>
      </c>
      <c r="AU111" s="74">
        <v>0.06</v>
      </c>
      <c r="AV111" s="74">
        <v>0</v>
      </c>
      <c r="AW111" s="74">
        <v>0</v>
      </c>
      <c r="AX111" s="74">
        <v>8.0000000000000002E-3</v>
      </c>
      <c r="AY111" s="74">
        <v>8.9999999999999993E-3</v>
      </c>
      <c r="AZ111" s="74">
        <v>0.59799999999999998</v>
      </c>
      <c r="BA111" s="74">
        <v>0.10299999999999999</v>
      </c>
      <c r="BB111" s="74">
        <v>0.11600000000000001</v>
      </c>
      <c r="BC111" s="74">
        <v>2.1999999999999999E-2</v>
      </c>
      <c r="BD111" s="74">
        <v>0.999</v>
      </c>
      <c r="BE111" s="74"/>
      <c r="BF111" s="67">
        <v>0.74483731327957126</v>
      </c>
      <c r="BG111" s="74">
        <v>0.32613497287941662</v>
      </c>
      <c r="BI111">
        <v>1.7</v>
      </c>
      <c r="BJ111">
        <v>0.4</v>
      </c>
      <c r="BK111">
        <v>1042</v>
      </c>
      <c r="BL111">
        <v>9</v>
      </c>
      <c r="BN111" s="67">
        <v>2</v>
      </c>
      <c r="BO111" s="67">
        <v>0.65</v>
      </c>
      <c r="BP111">
        <v>1010</v>
      </c>
      <c r="BQ111" s="87">
        <v>20</v>
      </c>
    </row>
    <row r="112" spans="1:69" x14ac:dyDescent="0.2">
      <c r="A112" s="68" t="s">
        <v>163</v>
      </c>
      <c r="B112" t="s">
        <v>166</v>
      </c>
      <c r="C112" t="s">
        <v>238</v>
      </c>
      <c r="D112" t="s">
        <v>88</v>
      </c>
      <c r="E112" t="s">
        <v>148</v>
      </c>
      <c r="F112" t="s">
        <v>235</v>
      </c>
      <c r="G112" t="s">
        <v>254</v>
      </c>
      <c r="H112" s="67">
        <v>51.17</v>
      </c>
      <c r="I112" s="67">
        <v>0.47</v>
      </c>
      <c r="J112" s="67">
        <v>1.74</v>
      </c>
      <c r="K112" s="67">
        <v>0.01</v>
      </c>
      <c r="L112" s="67">
        <v>3.13</v>
      </c>
      <c r="M112" s="67">
        <v>6.01</v>
      </c>
      <c r="N112" s="67">
        <v>0.28999999999999998</v>
      </c>
      <c r="O112" s="67"/>
      <c r="P112" s="67">
        <v>17.559999999999999</v>
      </c>
      <c r="Q112" s="67">
        <v>17.739999999999998</v>
      </c>
      <c r="R112" s="67">
        <v>0.26</v>
      </c>
      <c r="S112" s="67">
        <v>0.03</v>
      </c>
      <c r="T112" s="67">
        <v>98.4</v>
      </c>
      <c r="V112" s="74">
        <v>1.9139999999999999</v>
      </c>
      <c r="W112" s="74">
        <v>7.6999999999999999E-2</v>
      </c>
      <c r="X112" s="74">
        <v>8.9999999999999993E-3</v>
      </c>
      <c r="Y112" s="74">
        <v>0</v>
      </c>
      <c r="Z112" s="74"/>
      <c r="AA112" s="74">
        <v>0.97899999999999998</v>
      </c>
      <c r="AB112" s="74">
        <v>0.188</v>
      </c>
      <c r="AC112" s="74">
        <v>8.7999999999999995E-2</v>
      </c>
      <c r="AD112" s="74">
        <v>0</v>
      </c>
      <c r="AE112" s="74">
        <v>4.0000000000000001E-3</v>
      </c>
      <c r="AF112" s="74">
        <v>0</v>
      </c>
      <c r="AG112" s="74"/>
      <c r="AH112" s="74">
        <v>8.9999999999999993E-3</v>
      </c>
      <c r="AI112" s="74">
        <v>0.71099999999999997</v>
      </c>
      <c r="AJ112" s="74">
        <v>1.9E-2</v>
      </c>
      <c r="AK112" s="74">
        <v>1E-3</v>
      </c>
      <c r="AM112" s="67">
        <v>14.428469125901501</v>
      </c>
      <c r="AN112" s="67">
        <v>35.98961221703965</v>
      </c>
      <c r="AO112" s="67">
        <v>49.581918657058857</v>
      </c>
      <c r="AP112" s="67">
        <v>1.88</v>
      </c>
      <c r="AQ112" s="67">
        <v>0.04</v>
      </c>
      <c r="AS112" s="74">
        <v>4.0000000000000001E-3</v>
      </c>
      <c r="AT112" s="74">
        <v>0</v>
      </c>
      <c r="AU112" s="74">
        <v>6.9000000000000006E-2</v>
      </c>
      <c r="AV112" s="74">
        <v>0</v>
      </c>
      <c r="AW112" s="74">
        <v>0</v>
      </c>
      <c r="AX112" s="74">
        <v>0</v>
      </c>
      <c r="AY112" s="74">
        <v>1.7999999999999999E-2</v>
      </c>
      <c r="AZ112" s="74">
        <v>0.53600000000000003</v>
      </c>
      <c r="BA112" s="74">
        <v>0.10299999999999999</v>
      </c>
      <c r="BB112" s="74">
        <v>0.222</v>
      </c>
      <c r="BC112" s="74">
        <v>4.7E-2</v>
      </c>
      <c r="BD112" s="74">
        <v>0.999</v>
      </c>
      <c r="BE112" s="74"/>
      <c r="BF112" s="67">
        <v>0.79214648030352175</v>
      </c>
      <c r="BG112" s="74">
        <v>0.25457102672292548</v>
      </c>
      <c r="BI112">
        <v>-0.4</v>
      </c>
      <c r="BJ112">
        <v>0.2</v>
      </c>
      <c r="BK112">
        <v>1139</v>
      </c>
      <c r="BL112">
        <v>8</v>
      </c>
      <c r="BN112" s="67">
        <v>2</v>
      </c>
      <c r="BO112" s="67">
        <v>1.25</v>
      </c>
      <c r="BP112">
        <v>1073</v>
      </c>
      <c r="BQ112" s="87">
        <v>64.5</v>
      </c>
    </row>
    <row r="113" spans="1:69" x14ac:dyDescent="0.2">
      <c r="A113" s="68" t="s">
        <v>163</v>
      </c>
      <c r="B113" t="s">
        <v>166</v>
      </c>
      <c r="C113" t="s">
        <v>238</v>
      </c>
      <c r="D113" t="s">
        <v>88</v>
      </c>
      <c r="E113" t="s">
        <v>148</v>
      </c>
      <c r="F113" t="s">
        <v>235</v>
      </c>
      <c r="G113" t="s">
        <v>254</v>
      </c>
      <c r="H113" s="67">
        <v>48.23</v>
      </c>
      <c r="I113" s="67">
        <v>1</v>
      </c>
      <c r="J113" s="67">
        <v>5.59</v>
      </c>
      <c r="K113" s="67">
        <v>0.02</v>
      </c>
      <c r="L113" s="67">
        <v>4.34</v>
      </c>
      <c r="M113" s="67">
        <v>3.8</v>
      </c>
      <c r="N113" s="67">
        <v>0.15</v>
      </c>
      <c r="O113" s="67"/>
      <c r="P113" s="67">
        <v>15.37</v>
      </c>
      <c r="Q113" s="67">
        <v>20.16</v>
      </c>
      <c r="R113" s="67">
        <v>0.28999999999999998</v>
      </c>
      <c r="S113" s="67">
        <v>0.02</v>
      </c>
      <c r="T113" s="67">
        <v>98.97</v>
      </c>
      <c r="V113" s="74">
        <v>1.7989999999999999</v>
      </c>
      <c r="W113" s="74">
        <v>0.20100000000000001</v>
      </c>
      <c r="X113" s="74">
        <v>0</v>
      </c>
      <c r="Y113" s="74">
        <v>0</v>
      </c>
      <c r="Z113" s="74"/>
      <c r="AA113" s="74">
        <v>0.85499999999999998</v>
      </c>
      <c r="AB113" s="74">
        <v>0.11899999999999999</v>
      </c>
      <c r="AC113" s="74">
        <v>0.122</v>
      </c>
      <c r="AD113" s="74">
        <v>4.3999999999999997E-2</v>
      </c>
      <c r="AE113" s="74">
        <v>2.8000000000000001E-2</v>
      </c>
      <c r="AF113" s="74">
        <v>1E-3</v>
      </c>
      <c r="AG113" s="74"/>
      <c r="AH113" s="74">
        <v>5.0000000000000001E-3</v>
      </c>
      <c r="AI113" s="74">
        <v>0.80600000000000005</v>
      </c>
      <c r="AJ113" s="74">
        <v>2.1000000000000001E-2</v>
      </c>
      <c r="AK113" s="74">
        <v>1E-3</v>
      </c>
      <c r="AM113" s="67">
        <v>12.866087966198229</v>
      </c>
      <c r="AN113" s="67">
        <v>42.284736863811581</v>
      </c>
      <c r="AO113" s="67">
        <v>44.849175169990183</v>
      </c>
      <c r="AP113" s="67">
        <v>1.78</v>
      </c>
      <c r="AQ113" s="67">
        <v>0.04</v>
      </c>
      <c r="AS113" s="74">
        <v>2.8000000000000001E-2</v>
      </c>
      <c r="AT113" s="74">
        <v>3.9E-2</v>
      </c>
      <c r="AU113" s="74">
        <v>0.106</v>
      </c>
      <c r="AV113" s="74">
        <v>0</v>
      </c>
      <c r="AW113" s="74">
        <v>1E-3</v>
      </c>
      <c r="AX113" s="74">
        <v>5.0000000000000001E-3</v>
      </c>
      <c r="AY113" s="74">
        <v>1.4999999999999999E-2</v>
      </c>
      <c r="AZ113" s="74">
        <v>0.55500000000000005</v>
      </c>
      <c r="BA113" s="74">
        <v>7.6999999999999999E-2</v>
      </c>
      <c r="BB113" s="74">
        <v>0.15</v>
      </c>
      <c r="BC113" s="74">
        <v>2.3E-2</v>
      </c>
      <c r="BD113" s="74">
        <v>0.999</v>
      </c>
      <c r="BE113" s="74"/>
      <c r="BF113" s="67"/>
      <c r="BG113" s="74"/>
      <c r="BH113" s="72"/>
      <c r="BI113">
        <v>2</v>
      </c>
      <c r="BJ113">
        <v>0.3</v>
      </c>
      <c r="BK113">
        <v>1012</v>
      </c>
      <c r="BL113">
        <v>15</v>
      </c>
      <c r="BN113" s="67">
        <v>2</v>
      </c>
      <c r="BO113" s="67">
        <v>0.85</v>
      </c>
      <c r="BP113">
        <v>1022</v>
      </c>
      <c r="BQ113" s="87">
        <v>25</v>
      </c>
    </row>
    <row r="114" spans="1:69" x14ac:dyDescent="0.2">
      <c r="A114" s="68" t="s">
        <v>163</v>
      </c>
      <c r="B114" t="s">
        <v>166</v>
      </c>
      <c r="C114" t="s">
        <v>83</v>
      </c>
      <c r="D114" t="s">
        <v>84</v>
      </c>
      <c r="E114" t="s">
        <v>148</v>
      </c>
      <c r="F114" t="s">
        <v>234</v>
      </c>
      <c r="G114" t="s">
        <v>254</v>
      </c>
      <c r="H114" s="67">
        <v>51.1</v>
      </c>
      <c r="I114" s="67">
        <v>0.4</v>
      </c>
      <c r="J114" s="67">
        <v>2.0299999999999998</v>
      </c>
      <c r="K114" s="67">
        <v>0.12</v>
      </c>
      <c r="L114" s="67">
        <v>4.4800000000000004</v>
      </c>
      <c r="M114" s="67">
        <v>1.81</v>
      </c>
      <c r="N114" s="67">
        <v>0.22</v>
      </c>
      <c r="O114" s="67"/>
      <c r="P114" s="67">
        <v>17.649999999999999</v>
      </c>
      <c r="Q114" s="67">
        <v>21.12</v>
      </c>
      <c r="R114" s="67">
        <v>0.19</v>
      </c>
      <c r="S114" s="67">
        <v>0.01</v>
      </c>
      <c r="T114" s="67">
        <v>99.14</v>
      </c>
      <c r="V114" s="74">
        <v>1.8879999999999999</v>
      </c>
      <c r="W114" s="74">
        <v>8.7999999999999995E-2</v>
      </c>
      <c r="X114" s="74">
        <v>1.0999999999999999E-2</v>
      </c>
      <c r="Y114" s="74">
        <v>1.2999999999999999E-2</v>
      </c>
      <c r="Z114" s="74"/>
      <c r="AA114" s="74">
        <v>0.97199999999999998</v>
      </c>
      <c r="AB114" s="74">
        <v>5.6000000000000001E-2</v>
      </c>
      <c r="AC114" s="74">
        <v>0.112</v>
      </c>
      <c r="AD114" s="74">
        <v>0</v>
      </c>
      <c r="AE114" s="74">
        <v>0</v>
      </c>
      <c r="AF114" s="74">
        <v>4.0000000000000001E-3</v>
      </c>
      <c r="AG114" s="74"/>
      <c r="AH114" s="74">
        <v>7.0000000000000001E-3</v>
      </c>
      <c r="AI114" s="74">
        <v>0.83599999999999997</v>
      </c>
      <c r="AJ114" s="74">
        <v>1.4E-2</v>
      </c>
      <c r="AK114" s="74">
        <v>0</v>
      </c>
      <c r="AM114" s="67">
        <v>8.8095563525827227</v>
      </c>
      <c r="AN114" s="67">
        <v>42.163252543146271</v>
      </c>
      <c r="AO114" s="67">
        <v>49.027191104271012</v>
      </c>
      <c r="AP114" s="67">
        <v>1.86</v>
      </c>
      <c r="AQ114" s="67">
        <v>0.03</v>
      </c>
      <c r="AS114" s="74">
        <v>0</v>
      </c>
      <c r="AT114" s="74">
        <v>0</v>
      </c>
      <c r="AU114" s="74">
        <v>0.10100000000000001</v>
      </c>
      <c r="AV114" s="74">
        <v>0</v>
      </c>
      <c r="AW114" s="74">
        <v>4.0000000000000001E-3</v>
      </c>
      <c r="AX114" s="74">
        <v>0</v>
      </c>
      <c r="AY114" s="74">
        <v>0.01</v>
      </c>
      <c r="AZ114" s="74">
        <v>0.69499999999999995</v>
      </c>
      <c r="BA114" s="74">
        <v>0.04</v>
      </c>
      <c r="BB114" s="74">
        <v>0.13900000000000001</v>
      </c>
      <c r="BC114" s="74">
        <v>1.0999999999999999E-2</v>
      </c>
      <c r="BD114" s="74">
        <v>1</v>
      </c>
      <c r="BE114" s="74"/>
      <c r="BF114" s="67"/>
      <c r="BG114" s="74"/>
      <c r="BH114" s="72"/>
      <c r="BI114">
        <v>2.7</v>
      </c>
      <c r="BJ114">
        <v>1</v>
      </c>
      <c r="BK114">
        <v>1071</v>
      </c>
      <c r="BL114">
        <v>34</v>
      </c>
      <c r="BN114" s="67">
        <v>2.2999999999999998</v>
      </c>
      <c r="BO114" s="67">
        <v>1.9</v>
      </c>
      <c r="BP114">
        <v>1021</v>
      </c>
      <c r="BQ114" s="87">
        <v>32.5</v>
      </c>
    </row>
    <row r="115" spans="1:69" x14ac:dyDescent="0.2">
      <c r="A115" s="68" t="s">
        <v>163</v>
      </c>
      <c r="B115" t="s">
        <v>166</v>
      </c>
      <c r="C115" t="s">
        <v>83</v>
      </c>
      <c r="D115" t="s">
        <v>84</v>
      </c>
      <c r="E115" t="s">
        <v>149</v>
      </c>
      <c r="F115" t="s">
        <v>234</v>
      </c>
      <c r="G115" t="s">
        <v>254</v>
      </c>
      <c r="H115" s="67">
        <v>47.15</v>
      </c>
      <c r="I115" s="67">
        <v>1.25</v>
      </c>
      <c r="J115" s="67">
        <v>6.51</v>
      </c>
      <c r="K115" s="67">
        <v>0.05</v>
      </c>
      <c r="L115" s="67">
        <v>7.98</v>
      </c>
      <c r="M115" s="67">
        <v>0.37</v>
      </c>
      <c r="N115" s="67">
        <v>0.28000000000000003</v>
      </c>
      <c r="O115" s="67"/>
      <c r="P115" s="67">
        <v>15.14</v>
      </c>
      <c r="Q115" s="67">
        <v>21.46</v>
      </c>
      <c r="R115" s="67">
        <v>0.51</v>
      </c>
      <c r="S115" s="67">
        <v>0</v>
      </c>
      <c r="T115" s="67">
        <v>100.7</v>
      </c>
      <c r="V115" s="74">
        <v>1.732</v>
      </c>
      <c r="W115" s="74">
        <v>0.26800000000000002</v>
      </c>
      <c r="X115" s="74">
        <v>0</v>
      </c>
      <c r="Y115" s="74">
        <v>0</v>
      </c>
      <c r="Z115" s="74"/>
      <c r="AA115" s="74">
        <v>0.82899999999999996</v>
      </c>
      <c r="AB115" s="74">
        <v>1.0999999999999999E-2</v>
      </c>
      <c r="AC115" s="74">
        <v>0.221</v>
      </c>
      <c r="AD115" s="74">
        <v>1.4E-2</v>
      </c>
      <c r="AE115" s="74">
        <v>3.5000000000000003E-2</v>
      </c>
      <c r="AF115" s="74">
        <v>1E-3</v>
      </c>
      <c r="AG115" s="74"/>
      <c r="AH115" s="74">
        <v>8.9999999999999993E-3</v>
      </c>
      <c r="AI115" s="74">
        <v>0.84499999999999997</v>
      </c>
      <c r="AJ115" s="74">
        <v>3.5999999999999997E-2</v>
      </c>
      <c r="AK115" s="74">
        <v>0</v>
      </c>
      <c r="AM115" s="67">
        <v>12.570371362789761</v>
      </c>
      <c r="AN115" s="67">
        <v>44.120034623137833</v>
      </c>
      <c r="AO115" s="67">
        <v>43.30959401407241</v>
      </c>
      <c r="AP115" s="67">
        <v>1.68</v>
      </c>
      <c r="AQ115" s="67">
        <v>7.0000000000000007E-2</v>
      </c>
      <c r="AS115" s="74">
        <v>3.5000000000000003E-2</v>
      </c>
      <c r="AT115" s="74">
        <v>1.2E-2</v>
      </c>
      <c r="AU115" s="74">
        <v>0.188</v>
      </c>
      <c r="AV115" s="74">
        <v>0</v>
      </c>
      <c r="AW115" s="74">
        <v>1E-3</v>
      </c>
      <c r="AX115" s="74">
        <v>2E-3</v>
      </c>
      <c r="AY115" s="74">
        <v>3.3000000000000002E-2</v>
      </c>
      <c r="AZ115" s="74">
        <v>0.60299999999999998</v>
      </c>
      <c r="BA115" s="74">
        <v>8.0000000000000002E-3</v>
      </c>
      <c r="BB115" s="74">
        <v>0.113</v>
      </c>
      <c r="BC115" s="74">
        <v>6.0000000000000001E-3</v>
      </c>
      <c r="BD115" s="74">
        <v>1</v>
      </c>
      <c r="BE115" s="74"/>
      <c r="BF115" s="67">
        <v>0.83833214336895612</v>
      </c>
      <c r="BG115" s="74">
        <v>0.1839672017626692</v>
      </c>
      <c r="BI115">
        <v>4.3</v>
      </c>
      <c r="BJ115">
        <v>0.2</v>
      </c>
      <c r="BK115">
        <v>1053</v>
      </c>
      <c r="BL115">
        <v>3</v>
      </c>
      <c r="BN115" s="67">
        <v>5</v>
      </c>
      <c r="BO115" s="67">
        <v>1.55</v>
      </c>
      <c r="BP115">
        <v>1020</v>
      </c>
      <c r="BQ115" s="87">
        <v>39</v>
      </c>
    </row>
    <row r="116" spans="1:69" x14ac:dyDescent="0.2">
      <c r="A116" s="68" t="s">
        <v>163</v>
      </c>
      <c r="B116" t="s">
        <v>166</v>
      </c>
      <c r="C116" t="s">
        <v>83</v>
      </c>
      <c r="D116" t="s">
        <v>87</v>
      </c>
      <c r="E116" t="s">
        <v>148</v>
      </c>
      <c r="F116" t="s">
        <v>240</v>
      </c>
      <c r="G116" t="s">
        <v>254</v>
      </c>
      <c r="H116" s="67">
        <v>52.83</v>
      </c>
      <c r="I116" s="67">
        <v>0.26</v>
      </c>
      <c r="J116" s="67">
        <v>1.07</v>
      </c>
      <c r="K116" s="67">
        <v>0.01</v>
      </c>
      <c r="L116" s="67">
        <v>1.05</v>
      </c>
      <c r="M116" s="67">
        <v>5.94</v>
      </c>
      <c r="N116" s="67">
        <v>0.4</v>
      </c>
      <c r="O116" s="67"/>
      <c r="P116" s="67">
        <v>15.58</v>
      </c>
      <c r="Q116" s="67">
        <v>21.81</v>
      </c>
      <c r="R116" s="67">
        <v>0.28999999999999998</v>
      </c>
      <c r="S116" s="67">
        <v>0</v>
      </c>
      <c r="T116" s="67">
        <v>99.24</v>
      </c>
      <c r="V116" s="74">
        <v>1.9650000000000001</v>
      </c>
      <c r="W116" s="74">
        <v>3.5000000000000003E-2</v>
      </c>
      <c r="X116" s="74">
        <v>0</v>
      </c>
      <c r="Y116" s="74">
        <v>0</v>
      </c>
      <c r="Z116" s="74"/>
      <c r="AA116" s="74">
        <v>0.86399999999999999</v>
      </c>
      <c r="AB116" s="74">
        <v>0.185</v>
      </c>
      <c r="AC116" s="74">
        <v>2.9000000000000001E-2</v>
      </c>
      <c r="AD116" s="74">
        <v>1.2E-2</v>
      </c>
      <c r="AE116" s="74">
        <v>7.0000000000000001E-3</v>
      </c>
      <c r="AF116" s="74">
        <v>0</v>
      </c>
      <c r="AG116" s="74"/>
      <c r="AH116" s="74">
        <v>1.2999999999999999E-2</v>
      </c>
      <c r="AI116" s="74">
        <v>0.86899999999999999</v>
      </c>
      <c r="AJ116" s="74">
        <v>2.1000000000000001E-2</v>
      </c>
      <c r="AK116" s="74">
        <v>0</v>
      </c>
      <c r="AM116" s="67">
        <v>11.57389055006286</v>
      </c>
      <c r="AN116" s="67">
        <v>44.347620716970852</v>
      </c>
      <c r="AO116" s="67">
        <v>44.078488732966292</v>
      </c>
      <c r="AP116" s="67">
        <v>1.92</v>
      </c>
      <c r="AQ116" s="67">
        <v>0.04</v>
      </c>
      <c r="AS116" s="74">
        <v>7.0000000000000001E-3</v>
      </c>
      <c r="AT116" s="74">
        <v>6.0000000000000001E-3</v>
      </c>
      <c r="AU116" s="74">
        <v>1.4999999999999999E-2</v>
      </c>
      <c r="AV116" s="74">
        <v>0</v>
      </c>
      <c r="AW116" s="74">
        <v>0</v>
      </c>
      <c r="AX116" s="74">
        <v>6.0000000000000001E-3</v>
      </c>
      <c r="AY116" s="74">
        <v>1.4999999999999999E-2</v>
      </c>
      <c r="AZ116" s="74">
        <v>0.69299999999999995</v>
      </c>
      <c r="BA116" s="74">
        <v>0.14799999999999999</v>
      </c>
      <c r="BB116" s="74">
        <v>8.5000000000000006E-2</v>
      </c>
      <c r="BC116" s="74">
        <v>2.5000000000000001E-2</v>
      </c>
      <c r="BD116" s="74">
        <v>1</v>
      </c>
      <c r="BE116" s="74"/>
      <c r="BF116" s="67">
        <v>0.77504690137129739</v>
      </c>
      <c r="BG116" s="74">
        <v>0.27703302509907529</v>
      </c>
      <c r="BI116">
        <v>2.9</v>
      </c>
      <c r="BJ116">
        <v>0.7</v>
      </c>
      <c r="BK116">
        <v>1045</v>
      </c>
      <c r="BL116">
        <v>13</v>
      </c>
      <c r="BN116" s="67">
        <v>2.7</v>
      </c>
      <c r="BO116" s="67">
        <v>1.5</v>
      </c>
      <c r="BP116">
        <v>970</v>
      </c>
      <c r="BQ116" s="87">
        <v>46</v>
      </c>
    </row>
    <row r="117" spans="1:69" x14ac:dyDescent="0.2">
      <c r="A117" s="68" t="s">
        <v>163</v>
      </c>
      <c r="B117" t="s">
        <v>166</v>
      </c>
      <c r="C117" t="s">
        <v>83</v>
      </c>
      <c r="D117" t="s">
        <v>87</v>
      </c>
      <c r="E117" t="s">
        <v>149</v>
      </c>
      <c r="F117" t="s">
        <v>240</v>
      </c>
      <c r="G117" t="s">
        <v>254</v>
      </c>
      <c r="H117" s="67">
        <v>51.28</v>
      </c>
      <c r="I117" s="67">
        <v>0.55000000000000004</v>
      </c>
      <c r="J117" s="67">
        <v>3.86</v>
      </c>
      <c r="K117" s="67">
        <v>0.08</v>
      </c>
      <c r="L117" s="67">
        <v>1.35</v>
      </c>
      <c r="M117" s="67">
        <v>3.95</v>
      </c>
      <c r="N117" s="67">
        <v>0.17</v>
      </c>
      <c r="O117" s="67"/>
      <c r="P117" s="67">
        <v>16.600000000000001</v>
      </c>
      <c r="Q117" s="67">
        <v>21.16</v>
      </c>
      <c r="R117" s="67">
        <v>0.18</v>
      </c>
      <c r="S117" s="67">
        <v>0.05</v>
      </c>
      <c r="T117" s="67">
        <v>99.22</v>
      </c>
      <c r="V117" s="74">
        <v>1.889</v>
      </c>
      <c r="W117" s="74">
        <v>0.111</v>
      </c>
      <c r="X117" s="74">
        <v>0</v>
      </c>
      <c r="Y117" s="74">
        <v>0</v>
      </c>
      <c r="Z117" s="74"/>
      <c r="AA117" s="74">
        <v>0.91200000000000003</v>
      </c>
      <c r="AB117" s="74">
        <v>0.122</v>
      </c>
      <c r="AC117" s="74">
        <v>3.6999999999999998E-2</v>
      </c>
      <c r="AD117" s="74">
        <v>5.6000000000000001E-2</v>
      </c>
      <c r="AE117" s="74">
        <v>1.4999999999999999E-2</v>
      </c>
      <c r="AF117" s="74">
        <v>2E-3</v>
      </c>
      <c r="AG117" s="74"/>
      <c r="AH117" s="74">
        <v>5.0000000000000001E-3</v>
      </c>
      <c r="AI117" s="74">
        <v>0.83499999999999996</v>
      </c>
      <c r="AJ117" s="74">
        <v>1.2999999999999999E-2</v>
      </c>
      <c r="AK117" s="74">
        <v>2E-3</v>
      </c>
      <c r="AM117" s="67">
        <v>8.600930221711689</v>
      </c>
      <c r="AN117" s="67">
        <v>43.697056884331182</v>
      </c>
      <c r="AO117" s="67">
        <v>47.702012893957132</v>
      </c>
      <c r="AP117" s="67">
        <v>1.87</v>
      </c>
      <c r="AQ117" s="67">
        <v>0.03</v>
      </c>
      <c r="AS117" s="74">
        <v>1.4999999999999999E-2</v>
      </c>
      <c r="AT117" s="74">
        <v>4.9000000000000002E-2</v>
      </c>
      <c r="AU117" s="74">
        <v>3.2000000000000001E-2</v>
      </c>
      <c r="AV117" s="74">
        <v>0</v>
      </c>
      <c r="AW117" s="74">
        <v>2E-3</v>
      </c>
      <c r="AX117" s="74">
        <v>6.0000000000000001E-3</v>
      </c>
      <c r="AY117" s="74">
        <v>4.0000000000000001E-3</v>
      </c>
      <c r="AZ117" s="74">
        <v>0.65200000000000002</v>
      </c>
      <c r="BA117" s="74">
        <v>8.6999999999999994E-2</v>
      </c>
      <c r="BB117" s="74">
        <v>0.13</v>
      </c>
      <c r="BC117" s="74">
        <v>0.02</v>
      </c>
      <c r="BD117" s="74">
        <v>0.998</v>
      </c>
      <c r="BE117" s="74"/>
      <c r="BF117" s="67">
        <v>0.79203242162923571</v>
      </c>
      <c r="BG117" s="74">
        <v>0.24559060761660248</v>
      </c>
      <c r="BI117">
        <v>4.2</v>
      </c>
      <c r="BJ117">
        <v>0.5</v>
      </c>
      <c r="BK117">
        <v>1076</v>
      </c>
      <c r="BL117">
        <v>19</v>
      </c>
      <c r="BN117" s="67">
        <v>3.9</v>
      </c>
      <c r="BO117" s="67">
        <v>1.8</v>
      </c>
      <c r="BP117">
        <v>1052</v>
      </c>
      <c r="BQ117" s="87">
        <v>46.5</v>
      </c>
    </row>
    <row r="118" spans="1:69" x14ac:dyDescent="0.2">
      <c r="A118" s="68" t="s">
        <v>163</v>
      </c>
      <c r="B118" t="s">
        <v>166</v>
      </c>
      <c r="C118" t="s">
        <v>83</v>
      </c>
      <c r="D118" t="s">
        <v>87</v>
      </c>
      <c r="E118" t="s">
        <v>148</v>
      </c>
      <c r="F118" t="s">
        <v>234</v>
      </c>
      <c r="G118" t="s">
        <v>254</v>
      </c>
      <c r="H118" s="67">
        <v>53.28</v>
      </c>
      <c r="I118" s="67">
        <v>0.26</v>
      </c>
      <c r="J118" s="67">
        <v>1.72</v>
      </c>
      <c r="K118" s="67">
        <v>0.03</v>
      </c>
      <c r="L118" s="67">
        <v>0.8</v>
      </c>
      <c r="M118" s="67">
        <v>5.2</v>
      </c>
      <c r="N118" s="67">
        <v>0.17</v>
      </c>
      <c r="O118" s="67"/>
      <c r="P118" s="67">
        <v>18.510000000000002</v>
      </c>
      <c r="Q118" s="67">
        <v>19.239999999999998</v>
      </c>
      <c r="R118" s="67">
        <v>0.2</v>
      </c>
      <c r="S118" s="67">
        <v>0</v>
      </c>
      <c r="T118" s="67">
        <v>99.41</v>
      </c>
      <c r="V118" s="74">
        <v>1.9510000000000001</v>
      </c>
      <c r="W118" s="74">
        <v>4.9000000000000002E-2</v>
      </c>
      <c r="X118" s="74">
        <v>0</v>
      </c>
      <c r="Y118" s="74">
        <v>0</v>
      </c>
      <c r="Z118" s="74"/>
      <c r="AA118" s="74">
        <v>1.0109999999999999</v>
      </c>
      <c r="AB118" s="74">
        <v>0.159</v>
      </c>
      <c r="AC118" s="74">
        <v>2.1999999999999999E-2</v>
      </c>
      <c r="AD118" s="74">
        <v>2.5999999999999999E-2</v>
      </c>
      <c r="AE118" s="74">
        <v>7.0000000000000001E-3</v>
      </c>
      <c r="AF118" s="74">
        <v>1E-3</v>
      </c>
      <c r="AG118" s="74"/>
      <c r="AH118" s="74">
        <v>5.0000000000000001E-3</v>
      </c>
      <c r="AI118" s="74">
        <v>0.755</v>
      </c>
      <c r="AJ118" s="74">
        <v>1.4E-2</v>
      </c>
      <c r="AK118" s="74">
        <v>0</v>
      </c>
      <c r="AM118" s="67">
        <v>9.5620894124191302</v>
      </c>
      <c r="AN118" s="67">
        <v>38.670405038976583</v>
      </c>
      <c r="AO118" s="67">
        <v>51.767505548604298</v>
      </c>
      <c r="AP118" s="67">
        <v>1.92</v>
      </c>
      <c r="AQ118" s="67">
        <v>0.03</v>
      </c>
      <c r="AS118" s="74">
        <v>7.0000000000000001E-3</v>
      </c>
      <c r="AT118" s="74">
        <v>1.7999999999999999E-2</v>
      </c>
      <c r="AU118" s="74">
        <v>1.6E-2</v>
      </c>
      <c r="AV118" s="74">
        <v>0</v>
      </c>
      <c r="AW118" s="74">
        <v>1E-3</v>
      </c>
      <c r="AX118" s="74">
        <v>7.0000000000000001E-3</v>
      </c>
      <c r="AY118" s="74">
        <v>6.0000000000000001E-3</v>
      </c>
      <c r="AZ118" s="74">
        <v>0.61599999999999999</v>
      </c>
      <c r="BA118" s="74">
        <v>9.7000000000000003E-2</v>
      </c>
      <c r="BB118" s="74">
        <v>0.19700000000000001</v>
      </c>
      <c r="BC118" s="74">
        <v>3.4000000000000002E-2</v>
      </c>
      <c r="BD118" s="74">
        <v>1</v>
      </c>
      <c r="BE118" s="74"/>
      <c r="BF118" s="67">
        <v>0.84723835476873866</v>
      </c>
      <c r="BG118" s="74">
        <v>0.17280033467202141</v>
      </c>
      <c r="BI118">
        <v>1.5</v>
      </c>
      <c r="BJ118">
        <v>0.6</v>
      </c>
      <c r="BK118">
        <v>1038</v>
      </c>
      <c r="BL118">
        <v>8</v>
      </c>
      <c r="BN118" s="67">
        <v>5</v>
      </c>
      <c r="BO118" s="67">
        <v>3</v>
      </c>
      <c r="BP118">
        <v>1078</v>
      </c>
      <c r="BQ118" s="87">
        <v>75</v>
      </c>
    </row>
    <row r="119" spans="1:69" x14ac:dyDescent="0.2">
      <c r="A119" s="68" t="s">
        <v>163</v>
      </c>
      <c r="B119" t="s">
        <v>166</v>
      </c>
      <c r="C119" t="s">
        <v>83</v>
      </c>
      <c r="D119" t="s">
        <v>87</v>
      </c>
      <c r="E119" t="s">
        <v>149</v>
      </c>
      <c r="F119" t="s">
        <v>234</v>
      </c>
      <c r="G119" t="s">
        <v>254</v>
      </c>
      <c r="H119" s="67">
        <v>49.51</v>
      </c>
      <c r="I119" s="67">
        <v>1.07</v>
      </c>
      <c r="J119" s="67">
        <v>5.53</v>
      </c>
      <c r="K119" s="67">
        <v>0</v>
      </c>
      <c r="L119" s="67">
        <v>2.87</v>
      </c>
      <c r="M119" s="67">
        <v>3.99</v>
      </c>
      <c r="N119" s="67">
        <v>0.21</v>
      </c>
      <c r="O119" s="67"/>
      <c r="P119" s="67">
        <v>15.23</v>
      </c>
      <c r="Q119" s="67">
        <v>21.45</v>
      </c>
      <c r="R119" s="67">
        <v>0.28000000000000003</v>
      </c>
      <c r="S119" s="67">
        <v>0.01</v>
      </c>
      <c r="T119" s="67">
        <v>100.15</v>
      </c>
      <c r="V119" s="74">
        <v>1.821</v>
      </c>
      <c r="W119" s="74">
        <v>0.17899999999999999</v>
      </c>
      <c r="X119" s="74">
        <v>0</v>
      </c>
      <c r="Y119" s="74">
        <v>0</v>
      </c>
      <c r="Z119" s="74"/>
      <c r="AA119" s="74">
        <v>0.83499999999999996</v>
      </c>
      <c r="AB119" s="74">
        <v>0.123</v>
      </c>
      <c r="AC119" s="74">
        <v>0.08</v>
      </c>
      <c r="AD119" s="74">
        <v>6.0999999999999999E-2</v>
      </c>
      <c r="AE119" s="74">
        <v>0.03</v>
      </c>
      <c r="AF119" s="74">
        <v>0</v>
      </c>
      <c r="AG119" s="74"/>
      <c r="AH119" s="74">
        <v>7.0000000000000001E-3</v>
      </c>
      <c r="AI119" s="74">
        <v>0.84499999999999997</v>
      </c>
      <c r="AJ119" s="74">
        <v>0.02</v>
      </c>
      <c r="AK119" s="74">
        <v>0</v>
      </c>
      <c r="AM119" s="67">
        <v>11.05100290339591</v>
      </c>
      <c r="AN119" s="67">
        <v>44.745773613731217</v>
      </c>
      <c r="AO119" s="67">
        <v>44.203223482872858</v>
      </c>
      <c r="AP119" s="67">
        <v>1.8</v>
      </c>
      <c r="AQ119" s="67">
        <v>0.04</v>
      </c>
      <c r="AS119" s="74">
        <v>0.03</v>
      </c>
      <c r="AT119" s="74">
        <v>5.1999999999999998E-2</v>
      </c>
      <c r="AU119" s="74">
        <v>6.8000000000000005E-2</v>
      </c>
      <c r="AV119" s="74">
        <v>0</v>
      </c>
      <c r="AW119" s="74">
        <v>0</v>
      </c>
      <c r="AX119" s="74">
        <v>8.9999999999999993E-3</v>
      </c>
      <c r="AY119" s="74">
        <v>1.0999999999999999E-2</v>
      </c>
      <c r="AZ119" s="74">
        <v>0.60699999999999998</v>
      </c>
      <c r="BA119" s="74">
        <v>8.8999999999999996E-2</v>
      </c>
      <c r="BB119" s="74">
        <v>0.114</v>
      </c>
      <c r="BC119" s="74">
        <v>0.02</v>
      </c>
      <c r="BD119" s="74">
        <v>1</v>
      </c>
      <c r="BE119" s="74"/>
      <c r="BF119" s="67">
        <v>0.84408686510165132</v>
      </c>
      <c r="BG119" s="74">
        <v>0.17775913920403386</v>
      </c>
      <c r="BI119">
        <v>2.6</v>
      </c>
      <c r="BJ119">
        <v>0.5</v>
      </c>
      <c r="BK119">
        <v>1061</v>
      </c>
      <c r="BL119">
        <v>14</v>
      </c>
      <c r="BN119" s="67">
        <v>2</v>
      </c>
      <c r="BO119" s="67">
        <v>0.5</v>
      </c>
      <c r="BP119">
        <v>1015</v>
      </c>
      <c r="BQ119" s="87">
        <v>29</v>
      </c>
    </row>
    <row r="120" spans="1:69" x14ac:dyDescent="0.2">
      <c r="A120" s="68" t="s">
        <v>163</v>
      </c>
      <c r="B120" t="s">
        <v>166</v>
      </c>
      <c r="C120" t="s">
        <v>83</v>
      </c>
      <c r="D120" t="s">
        <v>87</v>
      </c>
      <c r="E120" t="s">
        <v>148</v>
      </c>
      <c r="F120" t="s">
        <v>235</v>
      </c>
      <c r="G120" t="s">
        <v>254</v>
      </c>
      <c r="H120" s="67">
        <v>52.05</v>
      </c>
      <c r="I120" s="67">
        <v>0.4</v>
      </c>
      <c r="J120" s="67">
        <v>2.5299999999999998</v>
      </c>
      <c r="K120" s="67">
        <v>0.02</v>
      </c>
      <c r="L120" s="67">
        <v>2.5099999999999998</v>
      </c>
      <c r="M120" s="67">
        <v>3.06</v>
      </c>
      <c r="N120" s="67">
        <v>0.15</v>
      </c>
      <c r="O120" s="67"/>
      <c r="P120" s="67">
        <v>18.46</v>
      </c>
      <c r="Q120" s="67">
        <v>19.829999999999998</v>
      </c>
      <c r="R120" s="67">
        <v>0.21</v>
      </c>
      <c r="S120" s="67">
        <v>0.03</v>
      </c>
      <c r="T120" s="67">
        <v>99.26</v>
      </c>
      <c r="V120" s="74">
        <v>1.9079999999999999</v>
      </c>
      <c r="W120" s="74">
        <v>9.1999999999999998E-2</v>
      </c>
      <c r="X120" s="74">
        <v>0</v>
      </c>
      <c r="Y120" s="74">
        <v>0</v>
      </c>
      <c r="Z120" s="74"/>
      <c r="AA120" s="74">
        <v>1.0089999999999999</v>
      </c>
      <c r="AB120" s="74">
        <v>9.4E-2</v>
      </c>
      <c r="AC120" s="74">
        <v>6.9000000000000006E-2</v>
      </c>
      <c r="AD120" s="74">
        <v>1.7000000000000001E-2</v>
      </c>
      <c r="AE120" s="74">
        <v>1.0999999999999999E-2</v>
      </c>
      <c r="AF120" s="74">
        <v>1E-3</v>
      </c>
      <c r="AG120" s="74"/>
      <c r="AH120" s="74">
        <v>5.0000000000000001E-3</v>
      </c>
      <c r="AI120" s="74">
        <v>0.77900000000000003</v>
      </c>
      <c r="AJ120" s="74">
        <v>1.4999999999999999E-2</v>
      </c>
      <c r="AK120" s="74">
        <v>1E-3</v>
      </c>
      <c r="AM120" s="67">
        <v>8.5838740823066235</v>
      </c>
      <c r="AN120" s="67">
        <v>39.833099108204337</v>
      </c>
      <c r="AO120" s="67">
        <v>51.583026809489041</v>
      </c>
      <c r="AP120" s="67">
        <v>1.88</v>
      </c>
      <c r="AQ120" s="67">
        <v>0.03</v>
      </c>
      <c r="AS120" s="74">
        <v>1.0999999999999999E-2</v>
      </c>
      <c r="AT120" s="74">
        <v>1.4E-2</v>
      </c>
      <c r="AU120" s="74">
        <v>5.7000000000000002E-2</v>
      </c>
      <c r="AV120" s="74">
        <v>0</v>
      </c>
      <c r="AW120" s="74">
        <v>1E-3</v>
      </c>
      <c r="AX120" s="74">
        <v>3.0000000000000001E-3</v>
      </c>
      <c r="AY120" s="74">
        <v>1.2E-2</v>
      </c>
      <c r="AZ120" s="74">
        <v>0.63800000000000001</v>
      </c>
      <c r="BA120" s="74">
        <v>5.8999999999999997E-2</v>
      </c>
      <c r="BB120" s="74">
        <v>0.185</v>
      </c>
      <c r="BC120" s="74">
        <v>0.02</v>
      </c>
      <c r="BD120" s="74">
        <v>0.999</v>
      </c>
      <c r="BE120" s="74"/>
      <c r="BF120" s="67">
        <v>0.7999971472563735</v>
      </c>
      <c r="BG120" s="74">
        <v>0.23982957612898517</v>
      </c>
      <c r="BI120">
        <v>0.4</v>
      </c>
      <c r="BJ120">
        <v>0.7</v>
      </c>
      <c r="BK120">
        <v>1107</v>
      </c>
      <c r="BL120">
        <v>40</v>
      </c>
      <c r="BN120" s="67">
        <v>8</v>
      </c>
      <c r="BO120" s="67">
        <v>3.55</v>
      </c>
      <c r="BP120">
        <v>1130</v>
      </c>
      <c r="BQ120" s="87">
        <v>80</v>
      </c>
    </row>
    <row r="121" spans="1:69" x14ac:dyDescent="0.2">
      <c r="A121" s="68" t="s">
        <v>163</v>
      </c>
      <c r="B121" t="s">
        <v>166</v>
      </c>
      <c r="C121" t="s">
        <v>83</v>
      </c>
      <c r="D121" t="s">
        <v>87</v>
      </c>
      <c r="E121" t="s">
        <v>149</v>
      </c>
      <c r="F121" t="s">
        <v>235</v>
      </c>
      <c r="G121" t="s">
        <v>254</v>
      </c>
      <c r="H121" s="67">
        <v>50.37</v>
      </c>
      <c r="I121" s="67">
        <v>0.84</v>
      </c>
      <c r="J121" s="67">
        <v>5.08</v>
      </c>
      <c r="K121" s="67">
        <v>0.05</v>
      </c>
      <c r="L121" s="67">
        <v>1.99</v>
      </c>
      <c r="M121" s="67">
        <v>4.38</v>
      </c>
      <c r="N121" s="67">
        <v>0.24</v>
      </c>
      <c r="O121" s="67"/>
      <c r="P121" s="67">
        <v>16.64</v>
      </c>
      <c r="Q121" s="67">
        <v>20.12</v>
      </c>
      <c r="R121" s="67">
        <v>0.2</v>
      </c>
      <c r="S121" s="67">
        <v>0</v>
      </c>
      <c r="T121" s="67">
        <v>99.9</v>
      </c>
      <c r="V121" s="74">
        <v>1.8460000000000001</v>
      </c>
      <c r="W121" s="74">
        <v>0.154</v>
      </c>
      <c r="X121" s="74">
        <v>0</v>
      </c>
      <c r="Y121" s="74">
        <v>0</v>
      </c>
      <c r="Z121" s="74"/>
      <c r="AA121" s="74">
        <v>0.90900000000000003</v>
      </c>
      <c r="AB121" s="74">
        <v>0.13400000000000001</v>
      </c>
      <c r="AC121" s="74">
        <v>5.5E-2</v>
      </c>
      <c r="AD121" s="74">
        <v>6.6000000000000003E-2</v>
      </c>
      <c r="AE121" s="74">
        <v>2.3E-2</v>
      </c>
      <c r="AF121" s="74">
        <v>1E-3</v>
      </c>
      <c r="AG121" s="74"/>
      <c r="AH121" s="74">
        <v>7.0000000000000001E-3</v>
      </c>
      <c r="AI121" s="74">
        <v>0.79</v>
      </c>
      <c r="AJ121" s="74">
        <v>1.4E-2</v>
      </c>
      <c r="AK121" s="74">
        <v>0</v>
      </c>
      <c r="AM121" s="67">
        <v>10.35972056542921</v>
      </c>
      <c r="AN121" s="67">
        <v>41.676702645775613</v>
      </c>
      <c r="AO121" s="67">
        <v>47.96357678879518</v>
      </c>
      <c r="AP121" s="67">
        <v>1.83</v>
      </c>
      <c r="AQ121" s="67">
        <v>0.03</v>
      </c>
      <c r="AS121" s="74">
        <v>2.3E-2</v>
      </c>
      <c r="AT121" s="74">
        <v>5.8999999999999997E-2</v>
      </c>
      <c r="AU121" s="74">
        <v>4.9000000000000002E-2</v>
      </c>
      <c r="AV121" s="74">
        <v>0</v>
      </c>
      <c r="AW121" s="74">
        <v>1E-3</v>
      </c>
      <c r="AX121" s="74">
        <v>7.0000000000000001E-3</v>
      </c>
      <c r="AY121" s="74">
        <v>6.0000000000000001E-3</v>
      </c>
      <c r="AZ121" s="74">
        <v>0.57499999999999996</v>
      </c>
      <c r="BA121" s="74">
        <v>8.5000000000000006E-2</v>
      </c>
      <c r="BB121" s="74">
        <v>0.16700000000000001</v>
      </c>
      <c r="BC121" s="74">
        <v>2.8000000000000001E-2</v>
      </c>
      <c r="BD121" s="74">
        <v>1</v>
      </c>
      <c r="BE121" s="74"/>
      <c r="BF121" s="67">
        <v>0.85733228810066375</v>
      </c>
      <c r="BG121" s="74">
        <v>0.1602283616227278</v>
      </c>
      <c r="BI121">
        <v>2.2999999999999998</v>
      </c>
      <c r="BJ121">
        <v>0.5</v>
      </c>
      <c r="BK121">
        <v>1095</v>
      </c>
      <c r="BL121">
        <v>19</v>
      </c>
      <c r="BN121" s="67">
        <v>3.5</v>
      </c>
      <c r="BO121" s="67">
        <v>2.5</v>
      </c>
      <c r="BP121">
        <v>1018</v>
      </c>
      <c r="BQ121" s="87">
        <v>36.5</v>
      </c>
    </row>
    <row r="122" spans="1:69" x14ac:dyDescent="0.2">
      <c r="A122" s="68" t="s">
        <v>163</v>
      </c>
      <c r="B122" t="s">
        <v>166</v>
      </c>
      <c r="C122" t="s">
        <v>83</v>
      </c>
      <c r="D122" t="s">
        <v>87</v>
      </c>
      <c r="E122" t="s">
        <v>148</v>
      </c>
      <c r="F122" t="s">
        <v>235</v>
      </c>
      <c r="G122" t="s">
        <v>254</v>
      </c>
      <c r="H122" s="67">
        <v>51.06</v>
      </c>
      <c r="I122" s="67">
        <v>0.47</v>
      </c>
      <c r="J122" s="67">
        <v>2.85</v>
      </c>
      <c r="K122" s="67">
        <v>0</v>
      </c>
      <c r="L122" s="67">
        <v>3.58</v>
      </c>
      <c r="M122" s="67">
        <v>3.1</v>
      </c>
      <c r="N122" s="67">
        <v>0.17</v>
      </c>
      <c r="O122" s="67"/>
      <c r="P122" s="67">
        <v>16.54</v>
      </c>
      <c r="Q122" s="67">
        <v>21.19</v>
      </c>
      <c r="R122" s="67">
        <v>0.34</v>
      </c>
      <c r="S122" s="67">
        <v>0</v>
      </c>
      <c r="T122" s="67">
        <v>99.3</v>
      </c>
      <c r="V122" s="74">
        <v>1.887</v>
      </c>
      <c r="W122" s="74">
        <v>0.113</v>
      </c>
      <c r="X122" s="74">
        <v>0</v>
      </c>
      <c r="Y122" s="74">
        <v>0</v>
      </c>
      <c r="Z122" s="74"/>
      <c r="AA122" s="74">
        <v>0.91100000000000003</v>
      </c>
      <c r="AB122" s="74">
        <v>9.6000000000000002E-2</v>
      </c>
      <c r="AC122" s="74">
        <v>0.1</v>
      </c>
      <c r="AD122" s="74">
        <v>1.0999999999999999E-2</v>
      </c>
      <c r="AE122" s="74">
        <v>1.2999999999999999E-2</v>
      </c>
      <c r="AF122" s="74">
        <v>0</v>
      </c>
      <c r="AG122" s="74"/>
      <c r="AH122" s="74">
        <v>5.0000000000000001E-3</v>
      </c>
      <c r="AI122" s="74">
        <v>0.83899999999999997</v>
      </c>
      <c r="AJ122" s="74">
        <v>2.4E-2</v>
      </c>
      <c r="AK122" s="74">
        <v>0</v>
      </c>
      <c r="AM122" s="67">
        <v>10.291992612099611</v>
      </c>
      <c r="AN122" s="67">
        <v>42.999739006018849</v>
      </c>
      <c r="AO122" s="67">
        <v>46.708268381881517</v>
      </c>
      <c r="AP122" s="67">
        <v>1.85</v>
      </c>
      <c r="AQ122" s="67">
        <v>0.05</v>
      </c>
      <c r="AS122" s="74">
        <v>1.2999999999999999E-2</v>
      </c>
      <c r="AT122" s="74">
        <v>8.9999999999999993E-3</v>
      </c>
      <c r="AU122" s="74">
        <v>7.8E-2</v>
      </c>
      <c r="AV122" s="74">
        <v>0</v>
      </c>
      <c r="AW122" s="74">
        <v>0</v>
      </c>
      <c r="AX122" s="74">
        <v>2E-3</v>
      </c>
      <c r="AY122" s="74">
        <v>2.1999999999999999E-2</v>
      </c>
      <c r="AZ122" s="74">
        <v>0.66900000000000004</v>
      </c>
      <c r="BA122" s="74">
        <v>7.0000000000000007E-2</v>
      </c>
      <c r="BB122" s="74">
        <v>0.121</v>
      </c>
      <c r="BC122" s="74">
        <v>1.4999999999999999E-2</v>
      </c>
      <c r="BD122" s="74">
        <v>1</v>
      </c>
      <c r="BE122" s="74"/>
      <c r="BF122" s="67">
        <v>0.8223742306181725</v>
      </c>
      <c r="BG122" s="74">
        <v>0.20578826121794871</v>
      </c>
      <c r="BI122">
        <v>1.8</v>
      </c>
      <c r="BJ122">
        <v>0.6</v>
      </c>
      <c r="BK122">
        <v>1020</v>
      </c>
      <c r="BL122">
        <v>25</v>
      </c>
      <c r="BN122" s="67">
        <v>1.7</v>
      </c>
      <c r="BO122" s="67">
        <v>0.85</v>
      </c>
      <c r="BP122">
        <v>995</v>
      </c>
      <c r="BQ122" s="87">
        <v>33</v>
      </c>
    </row>
    <row r="123" spans="1:69" x14ac:dyDescent="0.2">
      <c r="A123" s="68" t="s">
        <v>163</v>
      </c>
      <c r="B123" t="s">
        <v>166</v>
      </c>
      <c r="C123" t="s">
        <v>83</v>
      </c>
      <c r="D123" t="s">
        <v>87</v>
      </c>
      <c r="E123" t="s">
        <v>148</v>
      </c>
      <c r="F123" t="s">
        <v>235</v>
      </c>
      <c r="G123" t="s">
        <v>254</v>
      </c>
      <c r="H123" s="67">
        <v>52.45</v>
      </c>
      <c r="I123" s="67">
        <v>0.39</v>
      </c>
      <c r="J123" s="67">
        <v>2.06</v>
      </c>
      <c r="K123" s="67">
        <v>0</v>
      </c>
      <c r="L123" s="67">
        <v>1.57</v>
      </c>
      <c r="M123" s="67">
        <v>5</v>
      </c>
      <c r="N123" s="67">
        <v>0.18</v>
      </c>
      <c r="O123" s="67"/>
      <c r="P123" s="67">
        <v>18.16</v>
      </c>
      <c r="Q123" s="67">
        <v>19.23</v>
      </c>
      <c r="R123" s="67">
        <v>0.19</v>
      </c>
      <c r="S123" s="67">
        <v>0</v>
      </c>
      <c r="T123" s="67">
        <v>99.23</v>
      </c>
      <c r="V123" s="74">
        <v>1.93</v>
      </c>
      <c r="W123" s="74">
        <v>7.0000000000000007E-2</v>
      </c>
      <c r="X123" s="74">
        <v>0</v>
      </c>
      <c r="Y123" s="74">
        <v>0</v>
      </c>
      <c r="Z123" s="74"/>
      <c r="AA123" s="74">
        <v>0.996</v>
      </c>
      <c r="AB123" s="74">
        <v>0.154</v>
      </c>
      <c r="AC123" s="74">
        <v>4.2999999999999997E-2</v>
      </c>
      <c r="AD123" s="74">
        <v>1.9E-2</v>
      </c>
      <c r="AE123" s="74">
        <v>1.0999999999999999E-2</v>
      </c>
      <c r="AF123" s="74">
        <v>0</v>
      </c>
      <c r="AG123" s="74"/>
      <c r="AH123" s="74">
        <v>6.0000000000000001E-3</v>
      </c>
      <c r="AI123" s="74">
        <v>0.75800000000000001</v>
      </c>
      <c r="AJ123" s="74">
        <v>1.2999999999999999E-2</v>
      </c>
      <c r="AK123" s="74">
        <v>0</v>
      </c>
      <c r="AM123" s="67">
        <v>10.36856940560315</v>
      </c>
      <c r="AN123" s="67">
        <v>38.745383478291977</v>
      </c>
      <c r="AO123" s="67">
        <v>50.886047116104862</v>
      </c>
      <c r="AP123" s="67">
        <v>1.91</v>
      </c>
      <c r="AQ123" s="67">
        <v>0.03</v>
      </c>
      <c r="AS123" s="74">
        <v>1.0999999999999999E-2</v>
      </c>
      <c r="AT123" s="74">
        <v>1.4999999999999999E-2</v>
      </c>
      <c r="AU123" s="74">
        <v>3.4000000000000002E-2</v>
      </c>
      <c r="AV123" s="74">
        <v>0</v>
      </c>
      <c r="AW123" s="74">
        <v>0</v>
      </c>
      <c r="AX123" s="74">
        <v>4.0000000000000001E-3</v>
      </c>
      <c r="AY123" s="74">
        <v>8.9999999999999993E-3</v>
      </c>
      <c r="AZ123" s="74">
        <v>0.60499999999999998</v>
      </c>
      <c r="BA123" s="74">
        <v>9.2999999999999999E-2</v>
      </c>
      <c r="BB123" s="74">
        <v>0.19500000000000001</v>
      </c>
      <c r="BC123" s="74">
        <v>3.3000000000000002E-2</v>
      </c>
      <c r="BD123" s="74">
        <v>1</v>
      </c>
      <c r="BE123" s="74"/>
      <c r="BF123" s="67">
        <v>0.81943955286123371</v>
      </c>
      <c r="BG123" s="74">
        <v>0.21243329302700525</v>
      </c>
      <c r="BI123">
        <v>0.2</v>
      </c>
      <c r="BJ123">
        <v>0.5</v>
      </c>
      <c r="BK123">
        <v>1126</v>
      </c>
      <c r="BL123">
        <v>27</v>
      </c>
      <c r="BN123" s="67">
        <v>4.0999999999999996</v>
      </c>
      <c r="BO123" s="67">
        <v>3</v>
      </c>
      <c r="BP123">
        <v>1060</v>
      </c>
      <c r="BQ123" s="87">
        <v>70</v>
      </c>
    </row>
    <row r="124" spans="1:69" x14ac:dyDescent="0.2">
      <c r="A124" s="68" t="s">
        <v>163</v>
      </c>
      <c r="B124" t="s">
        <v>166</v>
      </c>
      <c r="C124" t="s">
        <v>83</v>
      </c>
      <c r="D124" t="s">
        <v>87</v>
      </c>
      <c r="E124" t="s">
        <v>149</v>
      </c>
      <c r="F124" t="s">
        <v>235</v>
      </c>
      <c r="G124" t="s">
        <v>254</v>
      </c>
      <c r="H124" s="67">
        <v>52.46</v>
      </c>
      <c r="I124" s="67">
        <v>0.3</v>
      </c>
      <c r="J124" s="67">
        <v>2.08</v>
      </c>
      <c r="K124" s="67">
        <v>0</v>
      </c>
      <c r="L124" s="67">
        <v>1.58</v>
      </c>
      <c r="M124" s="67">
        <v>5.24</v>
      </c>
      <c r="N124" s="67">
        <v>0.25</v>
      </c>
      <c r="O124" s="67"/>
      <c r="P124" s="67">
        <v>18.920000000000002</v>
      </c>
      <c r="Q124" s="67">
        <v>17.96</v>
      </c>
      <c r="R124" s="67">
        <v>0.16</v>
      </c>
      <c r="S124" s="67">
        <v>0.01</v>
      </c>
      <c r="T124" s="67">
        <v>98.96</v>
      </c>
      <c r="V124" s="74">
        <v>1.931</v>
      </c>
      <c r="W124" s="74">
        <v>6.9000000000000006E-2</v>
      </c>
      <c r="X124" s="74">
        <v>0</v>
      </c>
      <c r="Y124" s="74">
        <v>0</v>
      </c>
      <c r="Z124" s="74"/>
      <c r="AA124" s="74">
        <v>1.038</v>
      </c>
      <c r="AB124" s="74">
        <v>0.161</v>
      </c>
      <c r="AC124" s="74">
        <v>4.3999999999999997E-2</v>
      </c>
      <c r="AD124" s="74">
        <v>2.1000000000000001E-2</v>
      </c>
      <c r="AE124" s="74">
        <v>8.0000000000000002E-3</v>
      </c>
      <c r="AF124" s="74">
        <v>0</v>
      </c>
      <c r="AG124" s="74"/>
      <c r="AH124" s="74">
        <v>8.0000000000000002E-3</v>
      </c>
      <c r="AI124" s="74">
        <v>0.70799999999999996</v>
      </c>
      <c r="AJ124" s="74">
        <v>1.0999999999999999E-2</v>
      </c>
      <c r="AK124" s="74">
        <v>0</v>
      </c>
      <c r="AM124" s="67">
        <v>10.86494260635202</v>
      </c>
      <c r="AN124" s="67">
        <v>36.15251037875845</v>
      </c>
      <c r="AO124" s="67">
        <v>52.982547014889533</v>
      </c>
      <c r="AP124" s="67">
        <v>1.91</v>
      </c>
      <c r="AQ124" s="67">
        <v>0.02</v>
      </c>
      <c r="AS124" s="74">
        <v>8.0000000000000002E-3</v>
      </c>
      <c r="AT124" s="74">
        <v>1.7000000000000001E-2</v>
      </c>
      <c r="AU124" s="74">
        <v>3.5999999999999997E-2</v>
      </c>
      <c r="AV124" s="74">
        <v>0</v>
      </c>
      <c r="AW124" s="74">
        <v>0</v>
      </c>
      <c r="AX124" s="74">
        <v>4.0000000000000001E-3</v>
      </c>
      <c r="AY124" s="74">
        <v>8.0000000000000002E-3</v>
      </c>
      <c r="AZ124" s="74">
        <v>0.56000000000000005</v>
      </c>
      <c r="BA124" s="74">
        <v>8.6999999999999994E-2</v>
      </c>
      <c r="BB124" s="74">
        <v>0.23899999999999999</v>
      </c>
      <c r="BC124" s="74">
        <v>4.1000000000000002E-2</v>
      </c>
      <c r="BD124" s="74">
        <v>1</v>
      </c>
      <c r="BE124" s="74"/>
      <c r="BF124" s="67">
        <v>0.83072999237651524</v>
      </c>
      <c r="BG124" s="74">
        <v>0.19615043299978577</v>
      </c>
      <c r="BI124">
        <v>-0.4</v>
      </c>
      <c r="BJ124">
        <v>0.5</v>
      </c>
      <c r="BK124">
        <v>1167</v>
      </c>
      <c r="BL124">
        <v>12</v>
      </c>
      <c r="BN124" s="67">
        <v>2.1</v>
      </c>
      <c r="BO124" s="67">
        <v>1.5</v>
      </c>
      <c r="BP124">
        <v>1031</v>
      </c>
      <c r="BQ124" s="87">
        <v>60.5</v>
      </c>
    </row>
    <row r="125" spans="1:69" x14ac:dyDescent="0.2">
      <c r="A125" s="68" t="s">
        <v>163</v>
      </c>
      <c r="B125" t="s">
        <v>166</v>
      </c>
      <c r="C125" t="s">
        <v>83</v>
      </c>
      <c r="D125" t="s">
        <v>87</v>
      </c>
      <c r="E125" t="s">
        <v>149</v>
      </c>
      <c r="F125" t="s">
        <v>235</v>
      </c>
      <c r="G125" t="s">
        <v>254</v>
      </c>
      <c r="H125" s="67">
        <v>50.93</v>
      </c>
      <c r="I125" s="67">
        <v>0.55000000000000004</v>
      </c>
      <c r="J125" s="67">
        <v>3.64</v>
      </c>
      <c r="K125" s="67">
        <v>0.01</v>
      </c>
      <c r="L125" s="67">
        <v>2.59</v>
      </c>
      <c r="M125" s="67">
        <v>4.32</v>
      </c>
      <c r="N125" s="67">
        <v>0.19</v>
      </c>
      <c r="O125" s="67"/>
      <c r="P125" s="67">
        <v>16.809999999999999</v>
      </c>
      <c r="Q125" s="67">
        <v>20.010000000000002</v>
      </c>
      <c r="R125" s="67">
        <v>0.26</v>
      </c>
      <c r="S125" s="67">
        <v>0.03</v>
      </c>
      <c r="T125" s="67">
        <v>99.34</v>
      </c>
      <c r="V125" s="74">
        <v>1.879</v>
      </c>
      <c r="W125" s="74">
        <v>0.121</v>
      </c>
      <c r="X125" s="74">
        <v>0</v>
      </c>
      <c r="Y125" s="74">
        <v>0</v>
      </c>
      <c r="Z125" s="74"/>
      <c r="AA125" s="74">
        <v>0.92500000000000004</v>
      </c>
      <c r="AB125" s="74">
        <v>0.13300000000000001</v>
      </c>
      <c r="AC125" s="74">
        <v>7.1999999999999995E-2</v>
      </c>
      <c r="AD125" s="74">
        <v>3.7999999999999999E-2</v>
      </c>
      <c r="AE125" s="74">
        <v>1.4999999999999999E-2</v>
      </c>
      <c r="AF125" s="74">
        <v>0</v>
      </c>
      <c r="AG125" s="74"/>
      <c r="AH125" s="74">
        <v>6.0000000000000001E-3</v>
      </c>
      <c r="AI125" s="74">
        <v>0.79100000000000004</v>
      </c>
      <c r="AJ125" s="74">
        <v>1.7999999999999999E-2</v>
      </c>
      <c r="AK125" s="74">
        <v>1E-3</v>
      </c>
      <c r="AM125" s="67">
        <v>10.963132325151481</v>
      </c>
      <c r="AN125" s="67">
        <v>41.042172866150572</v>
      </c>
      <c r="AO125" s="67">
        <v>47.99469480869795</v>
      </c>
      <c r="AP125" s="67">
        <v>1.85</v>
      </c>
      <c r="AQ125" s="67">
        <v>0.04</v>
      </c>
      <c r="AS125" s="74">
        <v>1.4999999999999999E-2</v>
      </c>
      <c r="AT125" s="74">
        <v>3.1E-2</v>
      </c>
      <c r="AU125" s="74">
        <v>5.8999999999999997E-2</v>
      </c>
      <c r="AV125" s="74">
        <v>0</v>
      </c>
      <c r="AW125" s="74">
        <v>0</v>
      </c>
      <c r="AX125" s="74">
        <v>6.0000000000000001E-3</v>
      </c>
      <c r="AY125" s="74">
        <v>1.2E-2</v>
      </c>
      <c r="AZ125" s="74">
        <v>0.59899999999999998</v>
      </c>
      <c r="BA125" s="74">
        <v>8.5999999999999993E-2</v>
      </c>
      <c r="BB125" s="74">
        <v>0.16300000000000001</v>
      </c>
      <c r="BC125" s="74">
        <v>2.5999999999999999E-2</v>
      </c>
      <c r="BD125" s="74">
        <v>0.999</v>
      </c>
      <c r="BE125" s="74"/>
      <c r="BF125" s="67">
        <v>0.77985422897280288</v>
      </c>
      <c r="BG125" s="74">
        <v>0.2761038126230364</v>
      </c>
      <c r="BH125" s="72"/>
      <c r="BI125">
        <v>1.3</v>
      </c>
      <c r="BJ125">
        <v>0.4</v>
      </c>
      <c r="BK125">
        <v>1096</v>
      </c>
      <c r="BL125">
        <v>31</v>
      </c>
      <c r="BN125" s="67">
        <v>3.5</v>
      </c>
      <c r="BO125" s="67">
        <v>3</v>
      </c>
      <c r="BP125">
        <v>1090</v>
      </c>
      <c r="BQ125" s="87">
        <v>78.5</v>
      </c>
    </row>
    <row r="126" spans="1:69" x14ac:dyDescent="0.2">
      <c r="A126" s="68" t="s">
        <v>163</v>
      </c>
      <c r="B126" t="s">
        <v>166</v>
      </c>
      <c r="C126" t="s">
        <v>83</v>
      </c>
      <c r="D126" t="s">
        <v>87</v>
      </c>
      <c r="E126" t="s">
        <v>148</v>
      </c>
      <c r="F126" t="s">
        <v>235</v>
      </c>
      <c r="G126" t="s">
        <v>254</v>
      </c>
      <c r="H126" s="67">
        <v>52.35</v>
      </c>
      <c r="I126" s="67">
        <v>0.4</v>
      </c>
      <c r="J126" s="67">
        <v>2.35</v>
      </c>
      <c r="K126" s="67">
        <v>0.02</v>
      </c>
      <c r="L126" s="67">
        <v>1.61</v>
      </c>
      <c r="M126" s="67">
        <v>4.9400000000000004</v>
      </c>
      <c r="N126" s="67">
        <v>0.19</v>
      </c>
      <c r="O126" s="67"/>
      <c r="P126" s="67">
        <v>18.16</v>
      </c>
      <c r="Q126" s="67">
        <v>19.25</v>
      </c>
      <c r="R126" s="67">
        <v>0.17</v>
      </c>
      <c r="S126" s="67">
        <v>0</v>
      </c>
      <c r="T126" s="67">
        <v>99.45</v>
      </c>
      <c r="V126" s="74">
        <v>1.9219999999999999</v>
      </c>
      <c r="W126" s="74">
        <v>7.8E-2</v>
      </c>
      <c r="X126" s="74">
        <v>0</v>
      </c>
      <c r="Y126" s="74">
        <v>0</v>
      </c>
      <c r="Z126" s="74"/>
      <c r="AA126" s="74">
        <v>0.99399999999999999</v>
      </c>
      <c r="AB126" s="74">
        <v>0.152</v>
      </c>
      <c r="AC126" s="74">
        <v>4.3999999999999997E-2</v>
      </c>
      <c r="AD126" s="74">
        <v>2.3E-2</v>
      </c>
      <c r="AE126" s="74">
        <v>1.0999999999999999E-2</v>
      </c>
      <c r="AF126" s="74">
        <v>0</v>
      </c>
      <c r="AG126" s="74"/>
      <c r="AH126" s="74">
        <v>6.0000000000000001E-3</v>
      </c>
      <c r="AI126" s="74">
        <v>0.75700000000000001</v>
      </c>
      <c r="AJ126" s="74">
        <v>1.2E-2</v>
      </c>
      <c r="AK126" s="74">
        <v>0</v>
      </c>
      <c r="AM126" s="67">
        <v>10.35635069234355</v>
      </c>
      <c r="AN126" s="67">
        <v>38.760477937949098</v>
      </c>
      <c r="AO126" s="67">
        <v>50.883171369707327</v>
      </c>
      <c r="AP126" s="67">
        <v>1.9</v>
      </c>
      <c r="AQ126" s="67">
        <v>0.02</v>
      </c>
      <c r="AS126" s="74">
        <v>1.0999999999999999E-2</v>
      </c>
      <c r="AT126" s="74">
        <v>1.9E-2</v>
      </c>
      <c r="AU126" s="74">
        <v>3.6999999999999998E-2</v>
      </c>
      <c r="AV126" s="74">
        <v>0</v>
      </c>
      <c r="AW126" s="74">
        <v>0</v>
      </c>
      <c r="AX126" s="74">
        <v>4.0000000000000001E-3</v>
      </c>
      <c r="AY126" s="74">
        <v>8.0000000000000002E-3</v>
      </c>
      <c r="AZ126" s="74">
        <v>0.59799999999999998</v>
      </c>
      <c r="BA126" s="74">
        <v>9.0999999999999998E-2</v>
      </c>
      <c r="BB126" s="74">
        <v>0.19800000000000001</v>
      </c>
      <c r="BC126" s="74">
        <v>3.3000000000000002E-2</v>
      </c>
      <c r="BD126" s="74">
        <v>1</v>
      </c>
      <c r="BE126" s="74"/>
      <c r="BF126" s="67">
        <v>0.83088779364002885</v>
      </c>
      <c r="BG126" s="74">
        <v>0.19558541031947047</v>
      </c>
      <c r="BI126">
        <v>0.1</v>
      </c>
      <c r="BJ126">
        <v>0.5</v>
      </c>
      <c r="BK126">
        <v>1149</v>
      </c>
      <c r="BL126">
        <v>23</v>
      </c>
      <c r="BN126" s="67">
        <v>4.3</v>
      </c>
      <c r="BO126" s="67">
        <v>1.95</v>
      </c>
      <c r="BP126">
        <v>1042</v>
      </c>
      <c r="BQ126" s="87">
        <v>32</v>
      </c>
    </row>
    <row r="127" spans="1:69" x14ac:dyDescent="0.2">
      <c r="A127" s="68" t="s">
        <v>163</v>
      </c>
      <c r="B127" t="s">
        <v>166</v>
      </c>
      <c r="C127" t="s">
        <v>83</v>
      </c>
      <c r="D127" t="s">
        <v>87</v>
      </c>
      <c r="E127" t="s">
        <v>149</v>
      </c>
      <c r="F127" t="s">
        <v>235</v>
      </c>
      <c r="G127" t="s">
        <v>254</v>
      </c>
      <c r="H127" s="67">
        <v>47.84</v>
      </c>
      <c r="I127" s="67">
        <v>1.19</v>
      </c>
      <c r="J127" s="67">
        <v>6.58</v>
      </c>
      <c r="K127" s="67">
        <v>0.02</v>
      </c>
      <c r="L127" s="67">
        <v>3.68</v>
      </c>
      <c r="M127" s="67">
        <v>4.03</v>
      </c>
      <c r="N127" s="67">
        <v>0.15</v>
      </c>
      <c r="O127" s="67"/>
      <c r="P127" s="67">
        <v>14.72</v>
      </c>
      <c r="Q127" s="67">
        <v>20.7</v>
      </c>
      <c r="R127" s="67">
        <v>0.28000000000000003</v>
      </c>
      <c r="S127" s="67">
        <v>0.01</v>
      </c>
      <c r="T127" s="67">
        <v>99.22</v>
      </c>
      <c r="V127" s="74">
        <v>1.7809999999999999</v>
      </c>
      <c r="W127" s="74">
        <v>0.219</v>
      </c>
      <c r="X127" s="74">
        <v>0</v>
      </c>
      <c r="Y127" s="74">
        <v>0</v>
      </c>
      <c r="Z127" s="74"/>
      <c r="AA127" s="74">
        <v>0.81699999999999995</v>
      </c>
      <c r="AB127" s="74">
        <v>0.125</v>
      </c>
      <c r="AC127" s="74">
        <v>0.10299999999999999</v>
      </c>
      <c r="AD127" s="74">
        <v>7.0000000000000007E-2</v>
      </c>
      <c r="AE127" s="74">
        <v>3.3000000000000002E-2</v>
      </c>
      <c r="AF127" s="74">
        <v>1E-3</v>
      </c>
      <c r="AG127" s="74"/>
      <c r="AH127" s="74">
        <v>5.0000000000000001E-3</v>
      </c>
      <c r="AI127" s="74">
        <v>0.82499999999999996</v>
      </c>
      <c r="AJ127" s="74">
        <v>0.02</v>
      </c>
      <c r="AK127" s="74">
        <v>1E-3</v>
      </c>
      <c r="AM127" s="67">
        <v>12.43460487663971</v>
      </c>
      <c r="AN127" s="67">
        <v>44.014034105211209</v>
      </c>
      <c r="AO127" s="67">
        <v>43.55136101814908</v>
      </c>
      <c r="AP127" s="67">
        <v>1.77</v>
      </c>
      <c r="AQ127" s="67">
        <v>0.04</v>
      </c>
      <c r="AS127" s="74">
        <v>3.3000000000000002E-2</v>
      </c>
      <c r="AT127" s="74">
        <v>6.0999999999999999E-2</v>
      </c>
      <c r="AU127" s="74">
        <v>9.0999999999999998E-2</v>
      </c>
      <c r="AV127" s="74">
        <v>0</v>
      </c>
      <c r="AW127" s="74">
        <v>1E-3</v>
      </c>
      <c r="AX127" s="74">
        <v>8.0000000000000002E-3</v>
      </c>
      <c r="AY127" s="74">
        <v>1.2E-2</v>
      </c>
      <c r="AZ127" s="74">
        <v>0.55400000000000005</v>
      </c>
      <c r="BA127" s="74">
        <v>8.5000000000000006E-2</v>
      </c>
      <c r="BB127" s="74">
        <v>0.13100000000000001</v>
      </c>
      <c r="BC127" s="74">
        <v>2.1999999999999999E-2</v>
      </c>
      <c r="BD127" s="74">
        <v>0.999</v>
      </c>
      <c r="BE127" s="74"/>
      <c r="BF127" s="67">
        <v>0.77789782353657433</v>
      </c>
      <c r="BG127" s="74">
        <v>0.27706068840579712</v>
      </c>
      <c r="BI127">
        <v>3.5</v>
      </c>
      <c r="BJ127">
        <v>0.4</v>
      </c>
      <c r="BK127">
        <v>1012</v>
      </c>
      <c r="BL127">
        <v>16</v>
      </c>
      <c r="BN127" s="67">
        <v>5</v>
      </c>
      <c r="BO127" s="67">
        <v>1.65</v>
      </c>
      <c r="BP127">
        <v>1050</v>
      </c>
      <c r="BQ127" s="87">
        <v>50</v>
      </c>
    </row>
    <row r="128" spans="1:69" x14ac:dyDescent="0.2">
      <c r="A128" s="68" t="s">
        <v>163</v>
      </c>
      <c r="B128" t="s">
        <v>166</v>
      </c>
      <c r="C128" t="s">
        <v>83</v>
      </c>
      <c r="D128" t="s">
        <v>87</v>
      </c>
      <c r="E128" t="s">
        <v>148</v>
      </c>
      <c r="F128" t="s">
        <v>235</v>
      </c>
      <c r="G128" t="s">
        <v>254</v>
      </c>
      <c r="H128" s="67">
        <v>46.51</v>
      </c>
      <c r="I128" s="67">
        <v>1.54</v>
      </c>
      <c r="J128" s="67">
        <v>7.72</v>
      </c>
      <c r="K128" s="67">
        <v>0.02</v>
      </c>
      <c r="L128" s="67">
        <v>4.1100000000000003</v>
      </c>
      <c r="M128" s="67">
        <v>3.16</v>
      </c>
      <c r="N128" s="67">
        <v>0.14000000000000001</v>
      </c>
      <c r="O128" s="67"/>
      <c r="P128" s="67">
        <v>13.71</v>
      </c>
      <c r="Q128" s="67">
        <v>21.47</v>
      </c>
      <c r="R128" s="67">
        <v>0.38</v>
      </c>
      <c r="S128" s="67">
        <v>0.01</v>
      </c>
      <c r="T128" s="67">
        <v>98.76</v>
      </c>
      <c r="V128" s="74">
        <v>1.742</v>
      </c>
      <c r="W128" s="74">
        <v>0.25800000000000001</v>
      </c>
      <c r="X128" s="74">
        <v>0</v>
      </c>
      <c r="Y128" s="74">
        <v>0</v>
      </c>
      <c r="Z128" s="74"/>
      <c r="AA128" s="74">
        <v>0.76500000000000001</v>
      </c>
      <c r="AB128" s="74">
        <v>9.9000000000000005E-2</v>
      </c>
      <c r="AC128" s="74">
        <v>0.11600000000000001</v>
      </c>
      <c r="AD128" s="74">
        <v>8.3000000000000004E-2</v>
      </c>
      <c r="AE128" s="74">
        <v>4.2999999999999997E-2</v>
      </c>
      <c r="AF128" s="74">
        <v>1E-3</v>
      </c>
      <c r="AG128" s="74"/>
      <c r="AH128" s="74">
        <v>4.0000000000000001E-3</v>
      </c>
      <c r="AI128" s="74">
        <v>0.86099999999999999</v>
      </c>
      <c r="AJ128" s="74">
        <v>2.7E-2</v>
      </c>
      <c r="AK128" s="74">
        <v>0</v>
      </c>
      <c r="AM128" s="67">
        <v>11.87564301091129</v>
      </c>
      <c r="AN128" s="67">
        <v>46.667012460460128</v>
      </c>
      <c r="AO128" s="67">
        <v>41.457344528628568</v>
      </c>
      <c r="AP128" s="67">
        <v>1.73</v>
      </c>
      <c r="AQ128" s="67">
        <v>0.05</v>
      </c>
      <c r="AS128" s="74">
        <v>4.2999999999999997E-2</v>
      </c>
      <c r="AT128" s="74">
        <v>7.1999999999999995E-2</v>
      </c>
      <c r="AU128" s="74">
        <v>0.1</v>
      </c>
      <c r="AV128" s="74">
        <v>0</v>
      </c>
      <c r="AW128" s="74">
        <v>1E-3</v>
      </c>
      <c r="AX128" s="74">
        <v>1.0999999999999999E-2</v>
      </c>
      <c r="AY128" s="74">
        <v>1.6E-2</v>
      </c>
      <c r="AZ128" s="74">
        <v>0.57199999999999995</v>
      </c>
      <c r="BA128" s="74">
        <v>7.3999999999999996E-2</v>
      </c>
      <c r="BB128" s="74">
        <v>9.6000000000000002E-2</v>
      </c>
      <c r="BC128" s="74">
        <v>1.4999999999999999E-2</v>
      </c>
      <c r="BD128" s="74">
        <v>1</v>
      </c>
      <c r="BE128" s="74"/>
      <c r="BF128" s="67">
        <v>0.77733024983633336</v>
      </c>
      <c r="BG128" s="74">
        <v>0.2780615140165702</v>
      </c>
      <c r="BI128">
        <v>3.9</v>
      </c>
      <c r="BJ128">
        <v>0.5</v>
      </c>
      <c r="BK128">
        <v>1040</v>
      </c>
      <c r="BL128">
        <v>12</v>
      </c>
      <c r="BN128" s="67">
        <v>1.8</v>
      </c>
      <c r="BO128" s="67">
        <v>0.35</v>
      </c>
      <c r="BP128">
        <v>1013</v>
      </c>
      <c r="BQ128" s="87">
        <v>32.5</v>
      </c>
    </row>
    <row r="129" spans="1:69" x14ac:dyDescent="0.2">
      <c r="A129" s="68" t="s">
        <v>163</v>
      </c>
      <c r="B129" t="s">
        <v>166</v>
      </c>
      <c r="C129" t="s">
        <v>83</v>
      </c>
      <c r="D129" t="s">
        <v>87</v>
      </c>
      <c r="E129" t="s">
        <v>149</v>
      </c>
      <c r="F129" t="s">
        <v>235</v>
      </c>
      <c r="G129" t="s">
        <v>254</v>
      </c>
      <c r="H129" s="67">
        <v>50.52</v>
      </c>
      <c r="I129" s="67">
        <v>0.54</v>
      </c>
      <c r="J129" s="67">
        <v>2.69</v>
      </c>
      <c r="K129" s="67">
        <v>0</v>
      </c>
      <c r="L129" s="67">
        <v>2.7</v>
      </c>
      <c r="M129" s="67">
        <v>6.31</v>
      </c>
      <c r="N129" s="67">
        <v>0.4</v>
      </c>
      <c r="O129" s="67"/>
      <c r="P129" s="67">
        <v>15.63</v>
      </c>
      <c r="Q129" s="67">
        <v>19.47</v>
      </c>
      <c r="R129" s="67">
        <v>0.28000000000000003</v>
      </c>
      <c r="S129" s="67">
        <v>0.01</v>
      </c>
      <c r="T129" s="67">
        <v>98.58</v>
      </c>
      <c r="V129" s="74">
        <v>1.8979999999999999</v>
      </c>
      <c r="W129" s="74">
        <v>0.10199999999999999</v>
      </c>
      <c r="X129" s="74">
        <v>0</v>
      </c>
      <c r="Y129" s="74">
        <v>0</v>
      </c>
      <c r="Z129" s="74"/>
      <c r="AA129" s="74">
        <v>0.875</v>
      </c>
      <c r="AB129" s="74">
        <v>0.19800000000000001</v>
      </c>
      <c r="AC129" s="74">
        <v>7.5999999999999998E-2</v>
      </c>
      <c r="AD129" s="74">
        <v>1.7000000000000001E-2</v>
      </c>
      <c r="AE129" s="74">
        <v>1.4999999999999999E-2</v>
      </c>
      <c r="AF129" s="74">
        <v>0</v>
      </c>
      <c r="AG129" s="74"/>
      <c r="AH129" s="74">
        <v>1.2999999999999999E-2</v>
      </c>
      <c r="AI129" s="74">
        <v>0.78400000000000003</v>
      </c>
      <c r="AJ129" s="74">
        <v>2.1000000000000001E-2</v>
      </c>
      <c r="AK129" s="74">
        <v>1E-3</v>
      </c>
      <c r="AM129" s="67">
        <v>14.76992934066484</v>
      </c>
      <c r="AN129" s="67">
        <v>40.25915610860212</v>
      </c>
      <c r="AO129" s="67">
        <v>44.970914550733028</v>
      </c>
      <c r="AP129" s="67">
        <v>1.86</v>
      </c>
      <c r="AQ129" s="67">
        <v>0.04</v>
      </c>
      <c r="AS129" s="74">
        <v>1.4999999999999999E-2</v>
      </c>
      <c r="AT129" s="74">
        <v>1.2999999999999999E-2</v>
      </c>
      <c r="AU129" s="74">
        <v>5.8999999999999997E-2</v>
      </c>
      <c r="AV129" s="74">
        <v>0</v>
      </c>
      <c r="AW129" s="74">
        <v>0</v>
      </c>
      <c r="AX129" s="74">
        <v>4.0000000000000001E-3</v>
      </c>
      <c r="AY129" s="74">
        <v>1.7000000000000001E-2</v>
      </c>
      <c r="AZ129" s="74">
        <v>0.56799999999999995</v>
      </c>
      <c r="BA129" s="74">
        <v>0.129</v>
      </c>
      <c r="BB129" s="74">
        <v>0.154</v>
      </c>
      <c r="BC129" s="74">
        <v>4.1000000000000002E-2</v>
      </c>
      <c r="BD129" s="74">
        <v>0.999</v>
      </c>
      <c r="BE129" s="74"/>
      <c r="BF129" s="67">
        <v>0.75276664374686597</v>
      </c>
      <c r="BG129" s="74">
        <v>0.31075433883416481</v>
      </c>
      <c r="BI129">
        <v>1.1000000000000001</v>
      </c>
      <c r="BJ129">
        <v>0.3</v>
      </c>
      <c r="BK129">
        <v>1032</v>
      </c>
      <c r="BL129">
        <v>31</v>
      </c>
      <c r="BN129" s="67">
        <v>4.8</v>
      </c>
      <c r="BO129" s="67">
        <v>2.25</v>
      </c>
      <c r="BP129">
        <v>1052</v>
      </c>
      <c r="BQ129" s="87">
        <v>39.5</v>
      </c>
    </row>
    <row r="130" spans="1:69" x14ac:dyDescent="0.2">
      <c r="A130" s="68" t="s">
        <v>163</v>
      </c>
      <c r="B130" t="s">
        <v>166</v>
      </c>
      <c r="C130" t="s">
        <v>83</v>
      </c>
      <c r="D130" t="s">
        <v>87</v>
      </c>
      <c r="E130" t="s">
        <v>148</v>
      </c>
      <c r="F130" t="s">
        <v>235</v>
      </c>
      <c r="G130" t="s">
        <v>254</v>
      </c>
      <c r="H130" s="67">
        <v>47.98</v>
      </c>
      <c r="I130" s="67">
        <v>1.24</v>
      </c>
      <c r="J130" s="67">
        <v>6.95</v>
      </c>
      <c r="K130" s="67">
        <v>0.04</v>
      </c>
      <c r="L130" s="67">
        <v>3.07</v>
      </c>
      <c r="M130" s="67">
        <v>3.68</v>
      </c>
      <c r="N130" s="67">
        <v>0.15</v>
      </c>
      <c r="O130" s="67"/>
      <c r="P130" s="67">
        <v>14.61</v>
      </c>
      <c r="Q130" s="67">
        <v>21.2</v>
      </c>
      <c r="R130" s="67">
        <v>0.31</v>
      </c>
      <c r="S130" s="67">
        <v>0.01</v>
      </c>
      <c r="T130" s="67">
        <v>99.23</v>
      </c>
      <c r="V130" s="74">
        <v>1.7809999999999999</v>
      </c>
      <c r="W130" s="74">
        <v>0.219</v>
      </c>
      <c r="X130" s="74">
        <v>0</v>
      </c>
      <c r="Y130" s="74">
        <v>0</v>
      </c>
      <c r="Z130" s="74"/>
      <c r="AA130" s="74">
        <v>0.80800000000000005</v>
      </c>
      <c r="AB130" s="74">
        <v>0.114</v>
      </c>
      <c r="AC130" s="74">
        <v>8.5999999999999993E-2</v>
      </c>
      <c r="AD130" s="74">
        <v>8.5000000000000006E-2</v>
      </c>
      <c r="AE130" s="74">
        <v>3.4000000000000002E-2</v>
      </c>
      <c r="AF130" s="74">
        <v>1E-3</v>
      </c>
      <c r="AG130" s="74"/>
      <c r="AH130" s="74">
        <v>5.0000000000000001E-3</v>
      </c>
      <c r="AI130" s="74">
        <v>0.84299999999999997</v>
      </c>
      <c r="AJ130" s="74">
        <v>2.1999999999999999E-2</v>
      </c>
      <c r="AK130" s="74">
        <v>1E-3</v>
      </c>
      <c r="AM130" s="67">
        <v>11.023154583517201</v>
      </c>
      <c r="AN130" s="67">
        <v>45.427807216710377</v>
      </c>
      <c r="AO130" s="67">
        <v>43.549038199772411</v>
      </c>
      <c r="AP130" s="67">
        <v>1.77</v>
      </c>
      <c r="AQ130" s="67">
        <v>0.04</v>
      </c>
      <c r="AS130" s="74">
        <v>3.4000000000000002E-2</v>
      </c>
      <c r="AT130" s="74">
        <v>7.4999999999999997E-2</v>
      </c>
      <c r="AU130" s="74">
        <v>7.4999999999999997E-2</v>
      </c>
      <c r="AV130" s="74">
        <v>0</v>
      </c>
      <c r="AW130" s="74">
        <v>1E-3</v>
      </c>
      <c r="AX130" s="74">
        <v>0.01</v>
      </c>
      <c r="AY130" s="74">
        <v>0.01</v>
      </c>
      <c r="AZ130" s="74">
        <v>0.57699999999999996</v>
      </c>
      <c r="BA130" s="74">
        <v>8.2000000000000003E-2</v>
      </c>
      <c r="BB130" s="74">
        <v>0.11600000000000001</v>
      </c>
      <c r="BC130" s="74">
        <v>1.9E-2</v>
      </c>
      <c r="BD130" s="74">
        <v>0.999</v>
      </c>
      <c r="BE130" s="74"/>
      <c r="BF130" s="67">
        <v>0.79800784939518565</v>
      </c>
      <c r="BG130" s="74">
        <v>0.24504993800537031</v>
      </c>
      <c r="BI130">
        <v>3.2</v>
      </c>
      <c r="BJ130">
        <v>0.3</v>
      </c>
      <c r="BK130">
        <v>1028</v>
      </c>
      <c r="BL130">
        <v>10</v>
      </c>
      <c r="BN130" s="67">
        <v>3.5</v>
      </c>
      <c r="BO130" s="67">
        <v>2.85</v>
      </c>
      <c r="BP130">
        <v>1150</v>
      </c>
      <c r="BQ130" s="87">
        <v>70</v>
      </c>
    </row>
    <row r="131" spans="1:69" x14ac:dyDescent="0.2">
      <c r="A131" s="68" t="s">
        <v>163</v>
      </c>
      <c r="B131" t="s">
        <v>77</v>
      </c>
      <c r="C131" t="s">
        <v>238</v>
      </c>
      <c r="D131" t="s">
        <v>97</v>
      </c>
      <c r="E131" t="s">
        <v>148</v>
      </c>
      <c r="F131" t="s">
        <v>235</v>
      </c>
      <c r="G131" t="s">
        <v>254</v>
      </c>
      <c r="H131" s="67">
        <v>48.53</v>
      </c>
      <c r="I131" s="67">
        <v>1.47</v>
      </c>
      <c r="J131" s="67">
        <v>7.1</v>
      </c>
      <c r="K131" s="67">
        <v>0</v>
      </c>
      <c r="L131" s="67">
        <v>3.51</v>
      </c>
      <c r="M131" s="67">
        <v>3.52</v>
      </c>
      <c r="N131" s="67">
        <v>0.14000000000000001</v>
      </c>
      <c r="O131" s="67"/>
      <c r="P131" s="67">
        <v>14.37</v>
      </c>
      <c r="Q131" s="67">
        <v>22.35</v>
      </c>
      <c r="R131" s="67">
        <v>0.31</v>
      </c>
      <c r="S131" s="67">
        <v>0</v>
      </c>
      <c r="T131" s="67">
        <v>101.3</v>
      </c>
      <c r="V131" s="74">
        <v>1.77</v>
      </c>
      <c r="W131" s="74">
        <v>0.23</v>
      </c>
      <c r="X131" s="74">
        <v>0</v>
      </c>
      <c r="Y131" s="74">
        <v>0</v>
      </c>
      <c r="Z131" s="74"/>
      <c r="AA131" s="74">
        <v>0.78100000000000003</v>
      </c>
      <c r="AB131" s="74">
        <v>0.107</v>
      </c>
      <c r="AC131" s="74">
        <v>9.6000000000000002E-2</v>
      </c>
      <c r="AD131" s="74">
        <v>7.4999999999999997E-2</v>
      </c>
      <c r="AE131" s="74">
        <v>0.04</v>
      </c>
      <c r="AF131" s="74">
        <v>0</v>
      </c>
      <c r="AG131" s="74"/>
      <c r="AH131" s="74">
        <v>4.0000000000000001E-3</v>
      </c>
      <c r="AI131" s="74">
        <v>0.873</v>
      </c>
      <c r="AJ131" s="74">
        <v>2.1999999999999999E-2</v>
      </c>
      <c r="AK131" s="74">
        <v>0</v>
      </c>
      <c r="AM131" s="67">
        <v>11.17014930162912</v>
      </c>
      <c r="AN131" s="67">
        <v>46.885682131445208</v>
      </c>
      <c r="AO131" s="67">
        <v>41.944168566925669</v>
      </c>
      <c r="AP131" s="67">
        <v>1.76</v>
      </c>
      <c r="AQ131" s="67">
        <v>0.04</v>
      </c>
      <c r="AS131" s="74">
        <v>0.04</v>
      </c>
      <c r="AT131" s="74">
        <v>6.5000000000000002E-2</v>
      </c>
      <c r="AU131" s="74">
        <v>8.4000000000000005E-2</v>
      </c>
      <c r="AV131" s="74">
        <v>0</v>
      </c>
      <c r="AW131" s="74">
        <v>0</v>
      </c>
      <c r="AX131" s="74">
        <v>0.01</v>
      </c>
      <c r="AY131" s="74">
        <v>1.2E-2</v>
      </c>
      <c r="AZ131" s="74">
        <v>0.60099999999999998</v>
      </c>
      <c r="BA131" s="74">
        <v>8.3000000000000004E-2</v>
      </c>
      <c r="BB131" s="74">
        <v>0.09</v>
      </c>
      <c r="BC131" s="74">
        <v>1.4999999999999999E-2</v>
      </c>
      <c r="BD131" s="74">
        <v>1</v>
      </c>
      <c r="BE131" s="74"/>
      <c r="BF131" s="67">
        <v>0.78969607913872564</v>
      </c>
      <c r="BG131" s="74">
        <v>0.25825407871336892</v>
      </c>
      <c r="BI131">
        <v>2.7</v>
      </c>
      <c r="BJ131">
        <v>0.5</v>
      </c>
      <c r="BK131">
        <v>1025</v>
      </c>
      <c r="BL131">
        <v>11</v>
      </c>
      <c r="BN131" s="67">
        <v>4.3</v>
      </c>
      <c r="BO131" s="67">
        <v>1.2</v>
      </c>
      <c r="BP131">
        <v>1025</v>
      </c>
      <c r="BQ131" s="87">
        <v>39.5</v>
      </c>
    </row>
    <row r="132" spans="1:69" x14ac:dyDescent="0.2">
      <c r="A132" s="68" t="s">
        <v>163</v>
      </c>
      <c r="B132" t="s">
        <v>77</v>
      </c>
      <c r="C132" t="s">
        <v>238</v>
      </c>
      <c r="D132" t="s">
        <v>97</v>
      </c>
      <c r="E132" t="s">
        <v>148</v>
      </c>
      <c r="F132" t="s">
        <v>241</v>
      </c>
      <c r="G132" t="s">
        <v>254</v>
      </c>
      <c r="H132" s="67">
        <v>51.9</v>
      </c>
      <c r="I132" s="67">
        <v>0.76</v>
      </c>
      <c r="J132" s="67">
        <v>0.92</v>
      </c>
      <c r="K132" s="67">
        <v>0.03</v>
      </c>
      <c r="L132" s="67">
        <v>1.75</v>
      </c>
      <c r="M132" s="67">
        <v>9.16</v>
      </c>
      <c r="N132" s="67">
        <v>0.32</v>
      </c>
      <c r="O132" s="67"/>
      <c r="P132" s="67">
        <v>16.47</v>
      </c>
      <c r="Q132" s="67">
        <v>16.97</v>
      </c>
      <c r="R132" s="67">
        <v>0.36</v>
      </c>
      <c r="S132" s="67">
        <v>0.16</v>
      </c>
      <c r="T132" s="67">
        <v>98.81</v>
      </c>
      <c r="V132" s="74">
        <v>1.95</v>
      </c>
      <c r="W132" s="74">
        <v>4.1000000000000002E-2</v>
      </c>
      <c r="X132" s="74">
        <v>8.9999999999999993E-3</v>
      </c>
      <c r="Y132" s="74">
        <v>0</v>
      </c>
      <c r="Z132" s="74"/>
      <c r="AA132" s="74">
        <v>0.92200000000000004</v>
      </c>
      <c r="AB132" s="74">
        <v>0.28799999999999998</v>
      </c>
      <c r="AC132" s="74">
        <v>0.05</v>
      </c>
      <c r="AD132" s="74">
        <v>0</v>
      </c>
      <c r="AE132" s="74">
        <v>1.2E-2</v>
      </c>
      <c r="AF132" s="74">
        <v>1E-3</v>
      </c>
      <c r="AG132" s="74"/>
      <c r="AH132" s="74">
        <v>0.01</v>
      </c>
      <c r="AI132" s="74">
        <v>0.68300000000000005</v>
      </c>
      <c r="AJ132" s="74">
        <v>2.5999999999999999E-2</v>
      </c>
      <c r="AK132" s="74">
        <v>8.0000000000000002E-3</v>
      </c>
      <c r="AM132" s="67">
        <v>17.798017350581841</v>
      </c>
      <c r="AN132" s="67">
        <v>34.973547591373368</v>
      </c>
      <c r="AO132" s="67">
        <v>47.228435058044781</v>
      </c>
      <c r="AP132" s="67">
        <v>1.89</v>
      </c>
      <c r="AQ132" s="67">
        <v>0.05</v>
      </c>
      <c r="AS132" s="74">
        <v>1.2E-2</v>
      </c>
      <c r="AT132" s="74">
        <v>0</v>
      </c>
      <c r="AU132" s="74">
        <v>1.7000000000000001E-2</v>
      </c>
      <c r="AV132" s="74">
        <v>0</v>
      </c>
      <c r="AW132" s="74">
        <v>1E-3</v>
      </c>
      <c r="AX132" s="74">
        <v>0</v>
      </c>
      <c r="AY132" s="74">
        <v>2.5000000000000001E-2</v>
      </c>
      <c r="AZ132" s="74">
        <v>0.499</v>
      </c>
      <c r="BA132" s="74">
        <v>0.156</v>
      </c>
      <c r="BB132" s="74">
        <v>0.21199999999999999</v>
      </c>
      <c r="BC132" s="74">
        <v>7.0999999999999994E-2</v>
      </c>
      <c r="BD132" s="74">
        <v>0.99199999999999999</v>
      </c>
      <c r="BE132" s="74"/>
      <c r="BF132" s="67">
        <v>0.7262957351765249</v>
      </c>
      <c r="BG132" s="74">
        <v>0.36227484314916014</v>
      </c>
      <c r="BI132">
        <v>0.3</v>
      </c>
      <c r="BJ132">
        <v>0.4</v>
      </c>
      <c r="BK132">
        <v>1120</v>
      </c>
      <c r="BL132">
        <v>8</v>
      </c>
      <c r="BN132" s="67">
        <v>2.1</v>
      </c>
      <c r="BO132" s="67">
        <v>1.6</v>
      </c>
      <c r="BP132">
        <v>1028</v>
      </c>
      <c r="BQ132" s="87">
        <v>82</v>
      </c>
    </row>
    <row r="133" spans="1:69" x14ac:dyDescent="0.2">
      <c r="A133" s="68" t="s">
        <v>163</v>
      </c>
      <c r="B133" t="s">
        <v>77</v>
      </c>
      <c r="C133" t="s">
        <v>238</v>
      </c>
      <c r="D133" t="s">
        <v>97</v>
      </c>
      <c r="E133" t="s">
        <v>148</v>
      </c>
      <c r="F133" t="s">
        <v>241</v>
      </c>
      <c r="G133" t="s">
        <v>254</v>
      </c>
      <c r="H133" s="67">
        <v>49.75</v>
      </c>
      <c r="I133" s="67">
        <v>0.15</v>
      </c>
      <c r="J133" s="67">
        <v>6.2</v>
      </c>
      <c r="K133" s="67">
        <v>0.22</v>
      </c>
      <c r="L133" s="67">
        <v>3.06</v>
      </c>
      <c r="M133" s="67">
        <v>3.18</v>
      </c>
      <c r="N133" s="67">
        <v>0.06</v>
      </c>
      <c r="O133" s="67"/>
      <c r="P133" s="67">
        <v>15.1</v>
      </c>
      <c r="Q133" s="67">
        <v>22.17</v>
      </c>
      <c r="R133" s="67">
        <v>0.21</v>
      </c>
      <c r="S133" s="67">
        <v>0.03</v>
      </c>
      <c r="T133" s="67">
        <v>100.13</v>
      </c>
      <c r="V133" s="74">
        <v>1.825</v>
      </c>
      <c r="W133" s="74">
        <v>0.17499999999999999</v>
      </c>
      <c r="X133" s="74">
        <v>0</v>
      </c>
      <c r="Y133" s="74">
        <v>0</v>
      </c>
      <c r="Z133" s="74"/>
      <c r="AA133" s="74">
        <v>0.82599999999999996</v>
      </c>
      <c r="AB133" s="74">
        <v>9.7000000000000003E-2</v>
      </c>
      <c r="AC133" s="74">
        <v>8.4000000000000005E-2</v>
      </c>
      <c r="AD133" s="74">
        <v>9.2999999999999999E-2</v>
      </c>
      <c r="AE133" s="74">
        <v>4.0000000000000001E-3</v>
      </c>
      <c r="AF133" s="74">
        <v>6.0000000000000001E-3</v>
      </c>
      <c r="AG133" s="74"/>
      <c r="AH133" s="74">
        <v>2E-3</v>
      </c>
      <c r="AI133" s="74">
        <v>0.871</v>
      </c>
      <c r="AJ133" s="74">
        <v>1.4999999999999999E-2</v>
      </c>
      <c r="AK133" s="74">
        <v>1E-3</v>
      </c>
      <c r="AM133" s="67">
        <v>9.7710661846825033</v>
      </c>
      <c r="AN133" s="67">
        <v>46.326278996673139</v>
      </c>
      <c r="AO133" s="67">
        <v>43.902654818644351</v>
      </c>
      <c r="AP133" s="67">
        <v>1.79</v>
      </c>
      <c r="AQ133" s="67">
        <v>0.03</v>
      </c>
      <c r="AS133" s="74">
        <v>4.0000000000000001E-3</v>
      </c>
      <c r="AT133" s="74">
        <v>8.6999999999999994E-2</v>
      </c>
      <c r="AU133" s="74">
        <v>0.08</v>
      </c>
      <c r="AV133" s="74">
        <v>0</v>
      </c>
      <c r="AW133" s="74">
        <v>6.0000000000000001E-3</v>
      </c>
      <c r="AX133" s="74">
        <v>4.0000000000000001E-3</v>
      </c>
      <c r="AY133" s="74">
        <v>4.0000000000000001E-3</v>
      </c>
      <c r="AZ133" s="74">
        <v>0.626</v>
      </c>
      <c r="BA133" s="74">
        <v>7.3999999999999996E-2</v>
      </c>
      <c r="BB133" s="74">
        <v>0.1</v>
      </c>
      <c r="BC133" s="74">
        <v>1.2999999999999999E-2</v>
      </c>
      <c r="BD133" s="74">
        <v>0.999</v>
      </c>
      <c r="BE133" s="74"/>
      <c r="BF133" s="67">
        <v>0.81795437316378961</v>
      </c>
      <c r="BG133" s="74">
        <v>0.21817512877115525</v>
      </c>
      <c r="BI133">
        <v>6.3</v>
      </c>
      <c r="BJ133">
        <v>0.8</v>
      </c>
      <c r="BK133">
        <v>1099</v>
      </c>
      <c r="BL133">
        <v>24</v>
      </c>
      <c r="BN133" s="67">
        <v>5</v>
      </c>
      <c r="BO133" s="67">
        <v>3.8</v>
      </c>
      <c r="BP133">
        <v>1060</v>
      </c>
      <c r="BQ133" s="87">
        <v>57.5</v>
      </c>
    </row>
    <row r="134" spans="1:69" x14ac:dyDescent="0.2">
      <c r="A134" s="68" t="s">
        <v>163</v>
      </c>
      <c r="B134" t="s">
        <v>77</v>
      </c>
      <c r="C134" t="s">
        <v>238</v>
      </c>
      <c r="D134" t="s">
        <v>97</v>
      </c>
      <c r="E134" t="s">
        <v>148</v>
      </c>
      <c r="F134" t="s">
        <v>235</v>
      </c>
      <c r="G134" t="s">
        <v>254</v>
      </c>
      <c r="H134" s="67">
        <v>52.57</v>
      </c>
      <c r="I134" s="67">
        <v>0.04</v>
      </c>
      <c r="J134" s="67">
        <v>1.85</v>
      </c>
      <c r="K134" s="67">
        <v>0</v>
      </c>
      <c r="L134" s="67">
        <v>2.5299999999999998</v>
      </c>
      <c r="M134" s="67">
        <v>6.4</v>
      </c>
      <c r="N134" s="67">
        <v>0.24</v>
      </c>
      <c r="O134" s="67"/>
      <c r="P134" s="67">
        <v>18.399999999999999</v>
      </c>
      <c r="Q134" s="67">
        <v>17.899999999999999</v>
      </c>
      <c r="R134" s="67">
        <v>0.08</v>
      </c>
      <c r="S134" s="67">
        <v>0.05</v>
      </c>
      <c r="T134" s="67">
        <v>100.05</v>
      </c>
      <c r="V134" s="74">
        <v>1.9279999999999999</v>
      </c>
      <c r="W134" s="74">
        <v>7.1999999999999995E-2</v>
      </c>
      <c r="X134" s="74">
        <v>0</v>
      </c>
      <c r="Y134" s="74">
        <v>0</v>
      </c>
      <c r="Z134" s="74"/>
      <c r="AA134" s="74">
        <v>1.006</v>
      </c>
      <c r="AB134" s="74">
        <v>0.19600000000000001</v>
      </c>
      <c r="AC134" s="74">
        <v>7.0000000000000007E-2</v>
      </c>
      <c r="AD134" s="74">
        <v>8.0000000000000002E-3</v>
      </c>
      <c r="AE134" s="74">
        <v>1E-3</v>
      </c>
      <c r="AF134" s="74">
        <v>0</v>
      </c>
      <c r="AG134" s="74"/>
      <c r="AH134" s="74">
        <v>7.0000000000000001E-3</v>
      </c>
      <c r="AI134" s="74">
        <v>0.70299999999999996</v>
      </c>
      <c r="AJ134" s="74">
        <v>6.0000000000000001E-3</v>
      </c>
      <c r="AK134" s="74">
        <v>2E-3</v>
      </c>
      <c r="AM134" s="67">
        <v>13.78758395123808</v>
      </c>
      <c r="AN134" s="67">
        <v>35.474473080223163</v>
      </c>
      <c r="AO134" s="67">
        <v>50.737942968538768</v>
      </c>
      <c r="AP134" s="67">
        <v>1.91</v>
      </c>
      <c r="AQ134" s="67">
        <v>0.01</v>
      </c>
      <c r="AS134" s="74">
        <v>1E-3</v>
      </c>
      <c r="AT134" s="74">
        <v>7.0000000000000001E-3</v>
      </c>
      <c r="AU134" s="74">
        <v>6.2E-2</v>
      </c>
      <c r="AV134" s="74">
        <v>0</v>
      </c>
      <c r="AW134" s="74">
        <v>0</v>
      </c>
      <c r="AX134" s="74">
        <v>1E-3</v>
      </c>
      <c r="AY134" s="74">
        <v>5.0000000000000001E-3</v>
      </c>
      <c r="AZ134" s="74">
        <v>0.52900000000000003</v>
      </c>
      <c r="BA134" s="74">
        <v>0.10299999999999999</v>
      </c>
      <c r="BB134" s="74">
        <v>0.23799999999999999</v>
      </c>
      <c r="BC134" s="74">
        <v>0.05</v>
      </c>
      <c r="BD134" s="74">
        <v>0.998</v>
      </c>
      <c r="BE134" s="74"/>
      <c r="BF134" s="67">
        <v>0.78632357441451239</v>
      </c>
      <c r="BG134" s="74">
        <v>0.26177536231884063</v>
      </c>
      <c r="BI134">
        <v>-0.2</v>
      </c>
      <c r="BJ134">
        <v>0.3</v>
      </c>
      <c r="BK134">
        <v>1173</v>
      </c>
      <c r="BL134">
        <v>9</v>
      </c>
      <c r="BN134" s="67">
        <v>2</v>
      </c>
      <c r="BO134" s="67">
        <v>2.6</v>
      </c>
      <c r="BP134">
        <v>1144</v>
      </c>
      <c r="BQ134" s="87">
        <v>59.5</v>
      </c>
    </row>
    <row r="135" spans="1:69" x14ac:dyDescent="0.2">
      <c r="A135" s="68" t="s">
        <v>163</v>
      </c>
      <c r="B135" t="s">
        <v>77</v>
      </c>
      <c r="C135" t="s">
        <v>238</v>
      </c>
      <c r="D135" t="s">
        <v>97</v>
      </c>
      <c r="E135" t="s">
        <v>148</v>
      </c>
      <c r="F135" t="s">
        <v>234</v>
      </c>
      <c r="G135" t="s">
        <v>254</v>
      </c>
      <c r="H135" s="67">
        <v>50.7</v>
      </c>
      <c r="I135" s="67">
        <v>0.15</v>
      </c>
      <c r="J135" s="67">
        <v>3.99</v>
      </c>
      <c r="K135" s="67">
        <v>0</v>
      </c>
      <c r="L135" s="67">
        <v>2.9</v>
      </c>
      <c r="M135" s="67">
        <v>3.27</v>
      </c>
      <c r="N135" s="67">
        <v>0.03</v>
      </c>
      <c r="O135" s="67"/>
      <c r="P135" s="67">
        <v>15.57</v>
      </c>
      <c r="Q135" s="67">
        <v>22.17</v>
      </c>
      <c r="R135" s="67">
        <v>0.28000000000000003</v>
      </c>
      <c r="S135" s="67">
        <v>0</v>
      </c>
      <c r="T135" s="67">
        <v>99.06</v>
      </c>
      <c r="V135" s="74">
        <v>1.8779999999999999</v>
      </c>
      <c r="W135" s="74">
        <v>0.122</v>
      </c>
      <c r="X135" s="74">
        <v>0</v>
      </c>
      <c r="Y135" s="74">
        <v>0</v>
      </c>
      <c r="Z135" s="74"/>
      <c r="AA135" s="74">
        <v>0.86</v>
      </c>
      <c r="AB135" s="74">
        <v>0.10100000000000001</v>
      </c>
      <c r="AC135" s="74">
        <v>8.1000000000000003E-2</v>
      </c>
      <c r="AD135" s="74">
        <v>5.2999999999999999E-2</v>
      </c>
      <c r="AE135" s="74">
        <v>4.0000000000000001E-3</v>
      </c>
      <c r="AF135" s="74">
        <v>0</v>
      </c>
      <c r="AG135" s="74"/>
      <c r="AH135" s="74">
        <v>1E-3</v>
      </c>
      <c r="AI135" s="74">
        <v>0.88</v>
      </c>
      <c r="AJ135" s="74">
        <v>0.02</v>
      </c>
      <c r="AK135" s="74">
        <v>0</v>
      </c>
      <c r="AM135" s="67">
        <v>9.5223190237419022</v>
      </c>
      <c r="AN135" s="67">
        <v>45.76094921992145</v>
      </c>
      <c r="AO135" s="67">
        <v>44.71673175633665</v>
      </c>
      <c r="AP135" s="67">
        <v>1.84</v>
      </c>
      <c r="AQ135" s="67">
        <v>0.04</v>
      </c>
      <c r="AS135" s="74">
        <v>4.0000000000000001E-3</v>
      </c>
      <c r="AT135" s="74">
        <v>4.4999999999999998E-2</v>
      </c>
      <c r="AU135" s="74">
        <v>6.9000000000000006E-2</v>
      </c>
      <c r="AV135" s="74">
        <v>0</v>
      </c>
      <c r="AW135" s="74">
        <v>0</v>
      </c>
      <c r="AX135" s="74">
        <v>8.0000000000000002E-3</v>
      </c>
      <c r="AY135" s="74">
        <v>1.2E-2</v>
      </c>
      <c r="AZ135" s="74">
        <v>0.68200000000000005</v>
      </c>
      <c r="BA135" s="74">
        <v>0.08</v>
      </c>
      <c r="BB135" s="74">
        <v>8.8999999999999996E-2</v>
      </c>
      <c r="BC135" s="74">
        <v>1.0999999999999999E-2</v>
      </c>
      <c r="BD135" s="74">
        <v>1</v>
      </c>
      <c r="BE135" s="74"/>
      <c r="BF135" s="67">
        <v>0.82443794854832975</v>
      </c>
      <c r="BG135" s="74">
        <v>0.2098051809034468</v>
      </c>
      <c r="BI135">
        <v>5</v>
      </c>
      <c r="BJ135">
        <v>0.9</v>
      </c>
      <c r="BK135">
        <v>1052</v>
      </c>
      <c r="BL135">
        <v>9</v>
      </c>
      <c r="BN135" s="67">
        <v>2.8</v>
      </c>
      <c r="BO135" s="67">
        <v>1.5</v>
      </c>
      <c r="BP135">
        <v>1042</v>
      </c>
      <c r="BQ135" s="87">
        <v>20</v>
      </c>
    </row>
    <row r="136" spans="1:69" x14ac:dyDescent="0.2">
      <c r="A136" s="68" t="s">
        <v>163</v>
      </c>
      <c r="B136" t="s">
        <v>77</v>
      </c>
      <c r="C136" t="s">
        <v>238</v>
      </c>
      <c r="D136" t="s">
        <v>97</v>
      </c>
      <c r="E136" t="s">
        <v>148</v>
      </c>
      <c r="F136" t="s">
        <v>234</v>
      </c>
      <c r="G136" t="s">
        <v>254</v>
      </c>
      <c r="H136" s="67">
        <v>53.39</v>
      </c>
      <c r="I136" s="67">
        <v>0.01</v>
      </c>
      <c r="J136" s="67">
        <v>1.1599999999999999</v>
      </c>
      <c r="K136" s="67">
        <v>0.03</v>
      </c>
      <c r="L136" s="67">
        <v>1.67</v>
      </c>
      <c r="M136" s="67">
        <v>8.36</v>
      </c>
      <c r="N136" s="67">
        <v>0.44</v>
      </c>
      <c r="O136" s="67"/>
      <c r="P136" s="67">
        <v>13.73</v>
      </c>
      <c r="Q136" s="67">
        <v>22.23</v>
      </c>
      <c r="R136" s="67">
        <v>0.43</v>
      </c>
      <c r="S136" s="67">
        <v>0.03</v>
      </c>
      <c r="T136" s="67">
        <v>101.49</v>
      </c>
      <c r="V136" s="74">
        <v>1.9670000000000001</v>
      </c>
      <c r="W136" s="74">
        <v>3.3000000000000002E-2</v>
      </c>
      <c r="X136" s="74">
        <v>0</v>
      </c>
      <c r="Y136" s="74">
        <v>0</v>
      </c>
      <c r="Z136" s="74"/>
      <c r="AA136" s="74">
        <v>0.754</v>
      </c>
      <c r="AB136" s="74">
        <v>0.25800000000000001</v>
      </c>
      <c r="AC136" s="74">
        <v>4.5999999999999999E-2</v>
      </c>
      <c r="AD136" s="74">
        <v>1.7000000000000001E-2</v>
      </c>
      <c r="AE136" s="74">
        <v>0</v>
      </c>
      <c r="AF136" s="74">
        <v>1E-3</v>
      </c>
      <c r="AG136" s="74"/>
      <c r="AH136" s="74">
        <v>1.4E-2</v>
      </c>
      <c r="AI136" s="74">
        <v>0.877</v>
      </c>
      <c r="AJ136" s="74">
        <v>3.1E-2</v>
      </c>
      <c r="AK136" s="74">
        <v>1E-3</v>
      </c>
      <c r="AM136" s="67">
        <v>16.303925820732399</v>
      </c>
      <c r="AN136" s="67">
        <v>45.012992190604912</v>
      </c>
      <c r="AO136" s="67">
        <v>38.683081988662693</v>
      </c>
      <c r="AP136" s="67">
        <v>1.89</v>
      </c>
      <c r="AQ136" s="67">
        <v>0.06</v>
      </c>
      <c r="AS136" s="74">
        <v>0</v>
      </c>
      <c r="AT136" s="74">
        <v>8.9999999999999993E-3</v>
      </c>
      <c r="AU136" s="74">
        <v>2.4E-2</v>
      </c>
      <c r="AV136" s="74">
        <v>0</v>
      </c>
      <c r="AW136" s="74">
        <v>1E-3</v>
      </c>
      <c r="AX136" s="74">
        <v>8.0000000000000002E-3</v>
      </c>
      <c r="AY136" s="74">
        <v>2.1999999999999999E-2</v>
      </c>
      <c r="AZ136" s="74">
        <v>0.63</v>
      </c>
      <c r="BA136" s="74">
        <v>0.215</v>
      </c>
      <c r="BB136" s="74">
        <v>6.2E-2</v>
      </c>
      <c r="BC136" s="74">
        <v>2.8000000000000001E-2</v>
      </c>
      <c r="BD136" s="74">
        <v>0.999</v>
      </c>
      <c r="BE136" s="74"/>
      <c r="BF136" s="67">
        <v>0.70349494416485203</v>
      </c>
      <c r="BG136" s="74">
        <v>0.39936877882981309</v>
      </c>
      <c r="BI136">
        <v>0</v>
      </c>
      <c r="BJ136">
        <v>0.8</v>
      </c>
      <c r="BK136">
        <v>1108</v>
      </c>
      <c r="BL136">
        <v>16</v>
      </c>
      <c r="BN136" s="67">
        <v>3.9</v>
      </c>
      <c r="BO136" s="67">
        <v>2.9</v>
      </c>
      <c r="BP136">
        <v>957</v>
      </c>
      <c r="BQ136" s="87">
        <v>66.5</v>
      </c>
    </row>
    <row r="137" spans="1:69" x14ac:dyDescent="0.2">
      <c r="A137" s="68" t="s">
        <v>163</v>
      </c>
      <c r="B137" t="s">
        <v>77</v>
      </c>
      <c r="C137" t="s">
        <v>238</v>
      </c>
      <c r="D137" t="s">
        <v>97</v>
      </c>
      <c r="E137" t="s">
        <v>149</v>
      </c>
      <c r="F137" t="s">
        <v>234</v>
      </c>
      <c r="G137" t="s">
        <v>254</v>
      </c>
      <c r="H137" s="67">
        <v>49.77</v>
      </c>
      <c r="I137" s="67">
        <v>0.25</v>
      </c>
      <c r="J137" s="67">
        <v>6.4</v>
      </c>
      <c r="K137" s="67">
        <v>0.14000000000000001</v>
      </c>
      <c r="L137" s="67">
        <v>2.81</v>
      </c>
      <c r="M137" s="67">
        <v>4.28</v>
      </c>
      <c r="N137" s="67">
        <v>0.09</v>
      </c>
      <c r="O137" s="67"/>
      <c r="P137" s="67">
        <v>15.07</v>
      </c>
      <c r="Q137" s="67">
        <v>21.68</v>
      </c>
      <c r="R137" s="67">
        <v>0.15</v>
      </c>
      <c r="S137" s="67">
        <v>0.01</v>
      </c>
      <c r="T137" s="67">
        <v>100.65</v>
      </c>
      <c r="V137" s="74">
        <v>1.82</v>
      </c>
      <c r="W137" s="74">
        <v>0.18</v>
      </c>
      <c r="X137" s="74">
        <v>0</v>
      </c>
      <c r="Y137" s="74">
        <v>0</v>
      </c>
      <c r="Z137" s="74"/>
      <c r="AA137" s="74">
        <v>0.82199999999999995</v>
      </c>
      <c r="AB137" s="74">
        <v>0.13100000000000001</v>
      </c>
      <c r="AC137" s="74">
        <v>7.6999999999999999E-2</v>
      </c>
      <c r="AD137" s="74">
        <v>9.6000000000000002E-2</v>
      </c>
      <c r="AE137" s="74">
        <v>7.0000000000000001E-3</v>
      </c>
      <c r="AF137" s="74">
        <v>4.0000000000000001E-3</v>
      </c>
      <c r="AG137" s="74"/>
      <c r="AH137" s="74">
        <v>3.0000000000000001E-3</v>
      </c>
      <c r="AI137" s="74">
        <v>0.84899999999999998</v>
      </c>
      <c r="AJ137" s="74">
        <v>1.0999999999999999E-2</v>
      </c>
      <c r="AK137" s="74">
        <v>0</v>
      </c>
      <c r="AM137" s="67">
        <v>11.214011499191511</v>
      </c>
      <c r="AN137" s="67">
        <v>45.13369969219184</v>
      </c>
      <c r="AO137" s="67">
        <v>43.652288808616653</v>
      </c>
      <c r="AP137" s="67">
        <v>1.8</v>
      </c>
      <c r="AQ137" s="67">
        <v>0.02</v>
      </c>
      <c r="AS137" s="74">
        <v>7.0000000000000001E-3</v>
      </c>
      <c r="AT137" s="74">
        <v>9.1999999999999998E-2</v>
      </c>
      <c r="AU137" s="74">
        <v>7.3999999999999996E-2</v>
      </c>
      <c r="AV137" s="74">
        <v>0</v>
      </c>
      <c r="AW137" s="74">
        <v>4.0000000000000001E-3</v>
      </c>
      <c r="AX137" s="74">
        <v>4.0000000000000001E-3</v>
      </c>
      <c r="AY137" s="74">
        <v>3.0000000000000001E-3</v>
      </c>
      <c r="AZ137" s="74">
        <v>0.58299999999999996</v>
      </c>
      <c r="BA137" s="74">
        <v>9.2999999999999999E-2</v>
      </c>
      <c r="BB137" s="74">
        <v>0.11899999999999999</v>
      </c>
      <c r="BC137" s="74">
        <v>0.02</v>
      </c>
      <c r="BD137" s="74">
        <v>1</v>
      </c>
      <c r="BE137" s="74"/>
      <c r="BF137" s="67">
        <v>0.79561203441312378</v>
      </c>
      <c r="BG137" s="74">
        <v>0.25105065251050646</v>
      </c>
      <c r="BI137">
        <v>6.4</v>
      </c>
      <c r="BJ137">
        <v>0.8</v>
      </c>
      <c r="BK137">
        <v>1085</v>
      </c>
      <c r="BL137">
        <v>16</v>
      </c>
      <c r="BN137" s="67">
        <v>5</v>
      </c>
      <c r="BO137" s="67">
        <v>3.15</v>
      </c>
      <c r="BP137">
        <v>1050</v>
      </c>
      <c r="BQ137" s="87">
        <v>49.5</v>
      </c>
    </row>
    <row r="138" spans="1:69" x14ac:dyDescent="0.2">
      <c r="A138" s="68" t="s">
        <v>163</v>
      </c>
      <c r="B138" t="s">
        <v>77</v>
      </c>
      <c r="C138" t="s">
        <v>238</v>
      </c>
      <c r="D138" t="s">
        <v>79</v>
      </c>
      <c r="E138" t="s">
        <v>148</v>
      </c>
      <c r="F138" t="s">
        <v>235</v>
      </c>
      <c r="G138" t="s">
        <v>254</v>
      </c>
      <c r="H138" s="67">
        <v>53.15</v>
      </c>
      <c r="I138" s="67">
        <v>0.08</v>
      </c>
      <c r="J138" s="67">
        <v>0.57999999999999996</v>
      </c>
      <c r="K138" s="67">
        <v>0</v>
      </c>
      <c r="L138" s="67">
        <v>0.75</v>
      </c>
      <c r="M138" s="67">
        <v>9.61</v>
      </c>
      <c r="N138" s="67">
        <v>0.54</v>
      </c>
      <c r="O138" s="67"/>
      <c r="P138" s="67">
        <v>14.37</v>
      </c>
      <c r="Q138" s="67">
        <v>20.98</v>
      </c>
      <c r="R138" s="67">
        <v>0.21</v>
      </c>
      <c r="S138" s="67">
        <v>0.01</v>
      </c>
      <c r="T138" s="67">
        <v>100.26</v>
      </c>
      <c r="V138" s="74">
        <v>1.982</v>
      </c>
      <c r="W138" s="74">
        <v>1.7999999999999999E-2</v>
      </c>
      <c r="X138" s="74">
        <v>0</v>
      </c>
      <c r="Y138" s="74">
        <v>0</v>
      </c>
      <c r="Z138" s="74"/>
      <c r="AA138" s="74">
        <v>0.79900000000000004</v>
      </c>
      <c r="AB138" s="74">
        <v>0.3</v>
      </c>
      <c r="AC138" s="74">
        <v>2.1000000000000001E-2</v>
      </c>
      <c r="AD138" s="74">
        <v>7.0000000000000001E-3</v>
      </c>
      <c r="AE138" s="74">
        <v>2E-3</v>
      </c>
      <c r="AF138" s="74">
        <v>0</v>
      </c>
      <c r="AG138" s="74"/>
      <c r="AH138" s="74">
        <v>1.7000000000000001E-2</v>
      </c>
      <c r="AI138" s="74">
        <v>0.83899999999999997</v>
      </c>
      <c r="AJ138" s="74">
        <v>1.4999999999999999E-2</v>
      </c>
      <c r="AK138" s="74">
        <v>0</v>
      </c>
      <c r="AM138" s="67">
        <v>17.095237532349611</v>
      </c>
      <c r="AN138" s="67">
        <v>42.457599869590737</v>
      </c>
      <c r="AO138" s="67">
        <v>40.447162598059649</v>
      </c>
      <c r="AP138" s="67">
        <v>1.94</v>
      </c>
      <c r="AQ138" s="67">
        <v>0.03</v>
      </c>
      <c r="AS138" s="74">
        <v>2E-3</v>
      </c>
      <c r="AT138" s="74">
        <v>3.0000000000000001E-3</v>
      </c>
      <c r="AU138" s="74">
        <v>0.01</v>
      </c>
      <c r="AV138" s="74">
        <v>0</v>
      </c>
      <c r="AW138" s="74">
        <v>0</v>
      </c>
      <c r="AX138" s="74">
        <v>4.0000000000000001E-3</v>
      </c>
      <c r="AY138" s="74">
        <v>1.0999999999999999E-2</v>
      </c>
      <c r="AZ138" s="74">
        <v>0.59799999999999998</v>
      </c>
      <c r="BA138" s="74">
        <v>0.224</v>
      </c>
      <c r="BB138" s="74">
        <v>0.1</v>
      </c>
      <c r="BC138" s="74">
        <v>4.5999999999999999E-2</v>
      </c>
      <c r="BD138" s="74">
        <v>1</v>
      </c>
      <c r="BE138" s="74"/>
      <c r="BF138" s="67">
        <v>0.70291059299566239</v>
      </c>
      <c r="BG138" s="74">
        <v>0.39757167991029135</v>
      </c>
      <c r="BI138">
        <v>-0.1</v>
      </c>
      <c r="BJ138">
        <v>0.5</v>
      </c>
      <c r="BK138">
        <v>1114</v>
      </c>
      <c r="BL138">
        <v>17</v>
      </c>
      <c r="BN138" s="67">
        <v>2</v>
      </c>
      <c r="BO138" s="67">
        <v>1.4</v>
      </c>
      <c r="BP138">
        <v>969</v>
      </c>
      <c r="BQ138" s="87">
        <v>62.5</v>
      </c>
    </row>
    <row r="139" spans="1:69" x14ac:dyDescent="0.2">
      <c r="A139" s="68" t="s">
        <v>163</v>
      </c>
      <c r="B139" t="s">
        <v>77</v>
      </c>
      <c r="C139" t="s">
        <v>238</v>
      </c>
      <c r="D139" t="s">
        <v>79</v>
      </c>
      <c r="E139" t="s">
        <v>148</v>
      </c>
      <c r="F139" t="s">
        <v>235</v>
      </c>
      <c r="G139" t="s">
        <v>254</v>
      </c>
      <c r="H139" s="67">
        <v>52.36</v>
      </c>
      <c r="I139" s="67">
        <v>0.43</v>
      </c>
      <c r="J139" s="67">
        <v>1.29</v>
      </c>
      <c r="K139" s="67">
        <v>0</v>
      </c>
      <c r="L139" s="67">
        <v>3.12</v>
      </c>
      <c r="M139" s="67">
        <v>5.76</v>
      </c>
      <c r="N139" s="67">
        <v>0.23</v>
      </c>
      <c r="O139" s="67"/>
      <c r="P139" s="67">
        <v>17.579999999999998</v>
      </c>
      <c r="Q139" s="67">
        <v>18.63</v>
      </c>
      <c r="R139" s="67">
        <v>0.27</v>
      </c>
      <c r="S139" s="67">
        <v>0.18</v>
      </c>
      <c r="T139" s="67">
        <v>99.86</v>
      </c>
      <c r="V139" s="74">
        <v>1.931</v>
      </c>
      <c r="W139" s="74">
        <v>5.6000000000000001E-2</v>
      </c>
      <c r="X139" s="74">
        <v>1.2E-2</v>
      </c>
      <c r="Y139" s="74">
        <v>1E-3</v>
      </c>
      <c r="Z139" s="74"/>
      <c r="AA139" s="74">
        <v>0.96599999999999997</v>
      </c>
      <c r="AB139" s="74">
        <v>0.17699999999999999</v>
      </c>
      <c r="AC139" s="74">
        <v>8.5000000000000006E-2</v>
      </c>
      <c r="AD139" s="74">
        <v>0</v>
      </c>
      <c r="AE139" s="74">
        <v>0</v>
      </c>
      <c r="AF139" s="74">
        <v>0</v>
      </c>
      <c r="AG139" s="74"/>
      <c r="AH139" s="74">
        <v>7.0000000000000001E-3</v>
      </c>
      <c r="AI139" s="74">
        <v>0.73599999999999999</v>
      </c>
      <c r="AJ139" s="74">
        <v>1.9E-2</v>
      </c>
      <c r="AK139" s="74">
        <v>8.9999999999999993E-3</v>
      </c>
      <c r="AM139" s="67">
        <v>13.688107453206291</v>
      </c>
      <c r="AN139" s="67">
        <v>37.31452303124626</v>
      </c>
      <c r="AO139" s="67">
        <v>48.997369515547447</v>
      </c>
      <c r="AP139" s="67">
        <v>1.88</v>
      </c>
      <c r="AQ139" s="67">
        <v>0.04</v>
      </c>
      <c r="AS139" s="74">
        <v>0</v>
      </c>
      <c r="AT139" s="74">
        <v>0</v>
      </c>
      <c r="AU139" s="74">
        <v>5.7000000000000002E-2</v>
      </c>
      <c r="AV139" s="74">
        <v>0</v>
      </c>
      <c r="AW139" s="74">
        <v>0</v>
      </c>
      <c r="AX139" s="74">
        <v>0</v>
      </c>
      <c r="AY139" s="74">
        <v>1.9E-2</v>
      </c>
      <c r="AZ139" s="74">
        <v>0.57299999999999995</v>
      </c>
      <c r="BA139" s="74">
        <v>0.105</v>
      </c>
      <c r="BB139" s="74">
        <v>0.19700000000000001</v>
      </c>
      <c r="BC139" s="74">
        <v>0.04</v>
      </c>
      <c r="BD139" s="74">
        <v>0.99099999999999999</v>
      </c>
      <c r="BE139" s="74"/>
      <c r="BF139" s="67">
        <v>0.78076811600578366</v>
      </c>
      <c r="BG139" s="74">
        <v>0.27073678834811055</v>
      </c>
      <c r="BI139">
        <v>-0.4</v>
      </c>
      <c r="BJ139">
        <v>0.6</v>
      </c>
      <c r="BK139">
        <v>1134</v>
      </c>
      <c r="BL139">
        <v>10</v>
      </c>
      <c r="BN139" s="67">
        <v>2</v>
      </c>
      <c r="BO139" s="67">
        <v>0.95</v>
      </c>
      <c r="BP139">
        <v>1057</v>
      </c>
      <c r="BQ139" s="87">
        <v>68</v>
      </c>
    </row>
    <row r="140" spans="1:69" x14ac:dyDescent="0.2">
      <c r="A140" s="68" t="s">
        <v>163</v>
      </c>
      <c r="B140" t="s">
        <v>77</v>
      </c>
      <c r="C140" t="s">
        <v>83</v>
      </c>
      <c r="D140" t="s">
        <v>97</v>
      </c>
      <c r="E140" t="s">
        <v>148</v>
      </c>
      <c r="F140" t="s">
        <v>235</v>
      </c>
      <c r="G140" t="s">
        <v>254</v>
      </c>
      <c r="H140" s="67">
        <v>48.72</v>
      </c>
      <c r="I140" s="67">
        <v>1.1599999999999999</v>
      </c>
      <c r="J140" s="67">
        <v>6.55</v>
      </c>
      <c r="K140" s="67">
        <v>0.09</v>
      </c>
      <c r="L140" s="67">
        <v>3.35</v>
      </c>
      <c r="M140" s="67">
        <v>3.84</v>
      </c>
      <c r="N140" s="67">
        <v>0.19</v>
      </c>
      <c r="O140" s="67"/>
      <c r="P140" s="67">
        <v>14.4</v>
      </c>
      <c r="Q140" s="67">
        <v>22.08</v>
      </c>
      <c r="R140" s="67">
        <v>0.27</v>
      </c>
      <c r="S140" s="67">
        <v>0.02</v>
      </c>
      <c r="T140" s="67">
        <v>100.67</v>
      </c>
      <c r="V140" s="74">
        <v>1.7889999999999999</v>
      </c>
      <c r="W140" s="74">
        <v>0.21099999999999999</v>
      </c>
      <c r="X140" s="74">
        <v>0</v>
      </c>
      <c r="Y140" s="74">
        <v>0</v>
      </c>
      <c r="Z140" s="74"/>
      <c r="AA140" s="74">
        <v>0.78800000000000003</v>
      </c>
      <c r="AB140" s="74">
        <v>0.11799999999999999</v>
      </c>
      <c r="AC140" s="74">
        <v>9.1999999999999998E-2</v>
      </c>
      <c r="AD140" s="74">
        <v>7.1999999999999995E-2</v>
      </c>
      <c r="AE140" s="74">
        <v>3.2000000000000001E-2</v>
      </c>
      <c r="AF140" s="74">
        <v>3.0000000000000001E-3</v>
      </c>
      <c r="AG140" s="74"/>
      <c r="AH140" s="74">
        <v>6.0000000000000001E-3</v>
      </c>
      <c r="AI140" s="74">
        <v>0.86899999999999999</v>
      </c>
      <c r="AJ140" s="74">
        <v>1.9E-2</v>
      </c>
      <c r="AK140" s="74">
        <v>1E-3</v>
      </c>
      <c r="AM140" s="67">
        <v>11.545002935153869</v>
      </c>
      <c r="AN140" s="67">
        <v>46.373793256634293</v>
      </c>
      <c r="AO140" s="67">
        <v>42.081203808211839</v>
      </c>
      <c r="AP140" s="67">
        <v>1.77</v>
      </c>
      <c r="AQ140" s="67">
        <v>0.04</v>
      </c>
      <c r="AS140" s="74">
        <v>3.2000000000000001E-2</v>
      </c>
      <c r="AT140" s="74">
        <v>6.5000000000000002E-2</v>
      </c>
      <c r="AU140" s="74">
        <v>8.3000000000000004E-2</v>
      </c>
      <c r="AV140" s="74">
        <v>0</v>
      </c>
      <c r="AW140" s="74">
        <v>3.0000000000000001E-3</v>
      </c>
      <c r="AX140" s="74">
        <v>7.0000000000000001E-3</v>
      </c>
      <c r="AY140" s="74">
        <v>8.9999999999999993E-3</v>
      </c>
      <c r="AZ140" s="74">
        <v>0.6</v>
      </c>
      <c r="BA140" s="74">
        <v>0.09</v>
      </c>
      <c r="BB140" s="74">
        <v>9.4E-2</v>
      </c>
      <c r="BC140" s="74">
        <v>1.7000000000000001E-2</v>
      </c>
      <c r="BD140" s="74">
        <v>0.999</v>
      </c>
      <c r="BE140" s="74"/>
      <c r="BF140" s="67">
        <v>0.78471341464810684</v>
      </c>
      <c r="BG140" s="74">
        <v>0.26427469135802467</v>
      </c>
      <c r="BI140">
        <v>2.8</v>
      </c>
      <c r="BJ140">
        <v>0.4</v>
      </c>
      <c r="BK140">
        <v>1021</v>
      </c>
      <c r="BL140">
        <v>11</v>
      </c>
      <c r="BN140" s="67">
        <v>4</v>
      </c>
      <c r="BO140" s="67">
        <v>1.25</v>
      </c>
      <c r="BP140">
        <v>1016</v>
      </c>
      <c r="BQ140" s="87">
        <v>34</v>
      </c>
    </row>
    <row r="141" spans="1:69" x14ac:dyDescent="0.2">
      <c r="A141" s="68" t="s">
        <v>163</v>
      </c>
      <c r="B141" t="s">
        <v>77</v>
      </c>
      <c r="C141" t="s">
        <v>83</v>
      </c>
      <c r="D141" t="s">
        <v>97</v>
      </c>
      <c r="E141" t="s">
        <v>149</v>
      </c>
      <c r="F141" t="s">
        <v>235</v>
      </c>
      <c r="G141" t="s">
        <v>254</v>
      </c>
      <c r="H141" s="67">
        <v>50.52</v>
      </c>
      <c r="I141" s="67">
        <v>0.71</v>
      </c>
      <c r="J141" s="67">
        <v>4.72</v>
      </c>
      <c r="K141" s="67">
        <v>0.04</v>
      </c>
      <c r="L141" s="67">
        <v>2.1</v>
      </c>
      <c r="M141" s="67">
        <v>6.13</v>
      </c>
      <c r="N141" s="67">
        <v>0.18</v>
      </c>
      <c r="O141" s="67"/>
      <c r="P141" s="67">
        <v>15.21</v>
      </c>
      <c r="Q141" s="67">
        <v>20.51</v>
      </c>
      <c r="R141" s="67">
        <v>0.28999999999999998</v>
      </c>
      <c r="S141" s="67">
        <v>0</v>
      </c>
      <c r="T141" s="67">
        <v>100.41</v>
      </c>
      <c r="V141" s="74">
        <v>1.859</v>
      </c>
      <c r="W141" s="74">
        <v>0.14099999999999999</v>
      </c>
      <c r="X141" s="74">
        <v>0</v>
      </c>
      <c r="Y141" s="74">
        <v>0</v>
      </c>
      <c r="Z141" s="74"/>
      <c r="AA141" s="74">
        <v>0.83399999999999996</v>
      </c>
      <c r="AB141" s="74">
        <v>0.189</v>
      </c>
      <c r="AC141" s="74">
        <v>5.8000000000000003E-2</v>
      </c>
      <c r="AD141" s="74">
        <v>6.3E-2</v>
      </c>
      <c r="AE141" s="74">
        <v>0.02</v>
      </c>
      <c r="AF141" s="74">
        <v>1E-3</v>
      </c>
      <c r="AG141" s="74"/>
      <c r="AH141" s="74">
        <v>6.0000000000000001E-3</v>
      </c>
      <c r="AI141" s="74">
        <v>0.80800000000000005</v>
      </c>
      <c r="AJ141" s="74">
        <v>2.1000000000000001E-2</v>
      </c>
      <c r="AK141" s="74">
        <v>0</v>
      </c>
      <c r="AM141" s="67">
        <v>13.31711569077919</v>
      </c>
      <c r="AN141" s="67">
        <v>42.662094135225857</v>
      </c>
      <c r="AO141" s="67">
        <v>44.020790173994953</v>
      </c>
      <c r="AP141" s="67">
        <v>1.83</v>
      </c>
      <c r="AQ141" s="67">
        <v>0.04</v>
      </c>
      <c r="AS141" s="74">
        <v>0.02</v>
      </c>
      <c r="AT141" s="74">
        <v>5.2999999999999999E-2</v>
      </c>
      <c r="AU141" s="74">
        <v>4.9000000000000002E-2</v>
      </c>
      <c r="AV141" s="74">
        <v>0</v>
      </c>
      <c r="AW141" s="74">
        <v>1E-3</v>
      </c>
      <c r="AX141" s="74">
        <v>0.01</v>
      </c>
      <c r="AY141" s="74">
        <v>8.9999999999999993E-3</v>
      </c>
      <c r="AZ141" s="74">
        <v>0.56000000000000005</v>
      </c>
      <c r="BA141" s="74">
        <v>0.127</v>
      </c>
      <c r="BB141" s="74">
        <v>0.13700000000000001</v>
      </c>
      <c r="BC141" s="74">
        <v>3.4000000000000002E-2</v>
      </c>
      <c r="BD141" s="74">
        <v>1</v>
      </c>
      <c r="BE141" s="74"/>
      <c r="BF141" s="67">
        <v>0.76774324960199436</v>
      </c>
      <c r="BG141" s="74">
        <v>0.29293593396157497</v>
      </c>
      <c r="BI141">
        <v>2.8</v>
      </c>
      <c r="BJ141">
        <v>0.5</v>
      </c>
      <c r="BK141">
        <v>1055</v>
      </c>
      <c r="BL141">
        <v>21</v>
      </c>
      <c r="BN141" s="67">
        <v>2.2999999999999998</v>
      </c>
      <c r="BO141" s="67">
        <v>1.45</v>
      </c>
      <c r="BP141">
        <v>1025</v>
      </c>
      <c r="BQ141" s="87">
        <v>23.5</v>
      </c>
    </row>
    <row r="142" spans="1:69" x14ac:dyDescent="0.2">
      <c r="A142" s="68" t="s">
        <v>163</v>
      </c>
      <c r="B142" t="s">
        <v>77</v>
      </c>
      <c r="C142" t="s">
        <v>83</v>
      </c>
      <c r="D142" t="s">
        <v>97</v>
      </c>
      <c r="E142" t="s">
        <v>148</v>
      </c>
      <c r="F142" t="s">
        <v>235</v>
      </c>
      <c r="G142" t="s">
        <v>254</v>
      </c>
      <c r="H142" s="67">
        <v>49.53</v>
      </c>
      <c r="I142" s="67">
        <v>0.2</v>
      </c>
      <c r="J142" s="67">
        <v>6.04</v>
      </c>
      <c r="K142" s="67">
        <v>0.06</v>
      </c>
      <c r="L142" s="67">
        <v>3.64</v>
      </c>
      <c r="M142" s="67">
        <v>3.22</v>
      </c>
      <c r="N142" s="67">
        <v>0.16</v>
      </c>
      <c r="O142" s="67"/>
      <c r="P142" s="67">
        <v>15.11</v>
      </c>
      <c r="Q142" s="67">
        <v>21.4</v>
      </c>
      <c r="R142" s="67">
        <v>0.36</v>
      </c>
      <c r="S142" s="67">
        <v>0</v>
      </c>
      <c r="T142" s="67">
        <v>99.72</v>
      </c>
      <c r="V142" s="74">
        <v>1.825</v>
      </c>
      <c r="W142" s="74">
        <v>0.17499999999999999</v>
      </c>
      <c r="X142" s="74">
        <v>0</v>
      </c>
      <c r="Y142" s="74">
        <v>0</v>
      </c>
      <c r="Z142" s="74"/>
      <c r="AA142" s="74">
        <v>0.83</v>
      </c>
      <c r="AB142" s="74">
        <v>9.9000000000000005E-2</v>
      </c>
      <c r="AC142" s="74">
        <v>0.10100000000000001</v>
      </c>
      <c r="AD142" s="74">
        <v>8.6999999999999994E-2</v>
      </c>
      <c r="AE142" s="74">
        <v>6.0000000000000001E-3</v>
      </c>
      <c r="AF142" s="74">
        <v>2E-3</v>
      </c>
      <c r="AG142" s="74"/>
      <c r="AH142" s="74">
        <v>5.0000000000000001E-3</v>
      </c>
      <c r="AI142" s="74">
        <v>0.84499999999999997</v>
      </c>
      <c r="AJ142" s="74">
        <v>2.5999999999999999E-2</v>
      </c>
      <c r="AK142" s="74">
        <v>0</v>
      </c>
      <c r="AM142" s="67">
        <v>10.918900730961999</v>
      </c>
      <c r="AN142" s="67">
        <v>44.935245504149748</v>
      </c>
      <c r="AO142" s="67">
        <v>44.145853764888251</v>
      </c>
      <c r="AP142" s="67">
        <v>1.77</v>
      </c>
      <c r="AQ142" s="67">
        <v>0.05</v>
      </c>
      <c r="AS142" s="74">
        <v>6.0000000000000001E-3</v>
      </c>
      <c r="AT142" s="74">
        <v>7.5999999999999998E-2</v>
      </c>
      <c r="AU142" s="74">
        <v>8.7999999999999995E-2</v>
      </c>
      <c r="AV142" s="74">
        <v>0</v>
      </c>
      <c r="AW142" s="74">
        <v>2E-3</v>
      </c>
      <c r="AX142" s="74">
        <v>1.0999999999999999E-2</v>
      </c>
      <c r="AY142" s="74">
        <v>1.2999999999999999E-2</v>
      </c>
      <c r="AZ142" s="74">
        <v>0.60299999999999998</v>
      </c>
      <c r="BA142" s="74">
        <v>7.1999999999999995E-2</v>
      </c>
      <c r="BB142" s="74">
        <v>0.113</v>
      </c>
      <c r="BC142" s="74">
        <v>1.6E-2</v>
      </c>
      <c r="BD142" s="74">
        <v>1</v>
      </c>
      <c r="BE142" s="74"/>
      <c r="BF142" s="67">
        <v>0.80170799214614008</v>
      </c>
      <c r="BG142" s="74">
        <v>0.2389881608941834</v>
      </c>
      <c r="BI142">
        <v>7.8</v>
      </c>
      <c r="BJ142">
        <v>0.8</v>
      </c>
      <c r="BK142">
        <v>1094</v>
      </c>
      <c r="BL142">
        <v>11</v>
      </c>
      <c r="BN142" s="67">
        <v>3.2</v>
      </c>
      <c r="BO142" s="67">
        <v>2.5</v>
      </c>
      <c r="BP142">
        <v>1061</v>
      </c>
      <c r="BQ142" s="87">
        <v>26</v>
      </c>
    </row>
    <row r="143" spans="1:69" x14ac:dyDescent="0.2">
      <c r="A143" s="68" t="s">
        <v>163</v>
      </c>
      <c r="B143" t="s">
        <v>77</v>
      </c>
      <c r="C143" t="s">
        <v>83</v>
      </c>
      <c r="D143" t="s">
        <v>97</v>
      </c>
      <c r="E143" t="s">
        <v>148</v>
      </c>
      <c r="F143" t="s">
        <v>241</v>
      </c>
      <c r="G143" t="s">
        <v>254</v>
      </c>
      <c r="H143" s="67">
        <v>48.54</v>
      </c>
      <c r="I143" s="67">
        <v>0.33</v>
      </c>
      <c r="J143" s="67">
        <v>5.54</v>
      </c>
      <c r="K143" s="67">
        <v>0</v>
      </c>
      <c r="L143" s="67">
        <v>5.23</v>
      </c>
      <c r="M143" s="67">
        <v>5.42</v>
      </c>
      <c r="N143" s="67">
        <v>0.18</v>
      </c>
      <c r="O143" s="67"/>
      <c r="P143" s="67">
        <v>14.24</v>
      </c>
      <c r="Q143" s="67">
        <v>19.79</v>
      </c>
      <c r="R143" s="67">
        <v>0.43</v>
      </c>
      <c r="S143" s="67">
        <v>0</v>
      </c>
      <c r="T143" s="67">
        <v>99.7</v>
      </c>
      <c r="V143" s="74">
        <v>1.8109999999999999</v>
      </c>
      <c r="W143" s="74">
        <v>0.189</v>
      </c>
      <c r="X143" s="74">
        <v>0</v>
      </c>
      <c r="Y143" s="74">
        <v>0</v>
      </c>
      <c r="Z143" s="74"/>
      <c r="AA143" s="74">
        <v>0.79200000000000004</v>
      </c>
      <c r="AB143" s="74">
        <v>0.16900000000000001</v>
      </c>
      <c r="AC143" s="74">
        <v>0.14699999999999999</v>
      </c>
      <c r="AD143" s="74">
        <v>5.5E-2</v>
      </c>
      <c r="AE143" s="74">
        <v>8.9999999999999993E-3</v>
      </c>
      <c r="AF143" s="74">
        <v>0</v>
      </c>
      <c r="AG143" s="74"/>
      <c r="AH143" s="74">
        <v>6.0000000000000001E-3</v>
      </c>
      <c r="AI143" s="74">
        <v>0.79100000000000004</v>
      </c>
      <c r="AJ143" s="74">
        <v>3.1E-2</v>
      </c>
      <c r="AK143" s="74">
        <v>0</v>
      </c>
      <c r="AM143" s="67">
        <v>16.891392959234821</v>
      </c>
      <c r="AN143" s="67">
        <v>41.529602862865637</v>
      </c>
      <c r="AO143" s="67">
        <v>41.579004177899542</v>
      </c>
      <c r="AP143" s="67">
        <v>1.75</v>
      </c>
      <c r="AQ143" s="67">
        <v>0.06</v>
      </c>
      <c r="AS143" s="74">
        <v>8.9999999999999993E-3</v>
      </c>
      <c r="AT143" s="74">
        <v>4.5999999999999999E-2</v>
      </c>
      <c r="AU143" s="74">
        <v>0.124</v>
      </c>
      <c r="AV143" s="74">
        <v>0</v>
      </c>
      <c r="AW143" s="74">
        <v>0</v>
      </c>
      <c r="AX143" s="74">
        <v>8.0000000000000002E-3</v>
      </c>
      <c r="AY143" s="74">
        <v>2.3E-2</v>
      </c>
      <c r="AZ143" s="74">
        <v>0.504</v>
      </c>
      <c r="BA143" s="74">
        <v>0.108</v>
      </c>
      <c r="BB143" s="74">
        <v>0.14399999999999999</v>
      </c>
      <c r="BC143" s="74">
        <v>3.4000000000000002E-2</v>
      </c>
      <c r="BD143" s="74">
        <v>1</v>
      </c>
      <c r="BE143" s="74"/>
      <c r="BF143" s="67">
        <v>0.71111205351285101</v>
      </c>
      <c r="BG143" s="74">
        <v>0.39520911360799005</v>
      </c>
      <c r="BI143">
        <v>5.0999999999999996</v>
      </c>
      <c r="BJ143">
        <v>0.7</v>
      </c>
      <c r="BK143">
        <v>1014</v>
      </c>
      <c r="BL143">
        <v>17</v>
      </c>
      <c r="BN143" s="67">
        <v>5</v>
      </c>
      <c r="BO143" s="67">
        <v>1.7</v>
      </c>
      <c r="BP143">
        <v>1044</v>
      </c>
      <c r="BQ143" s="87">
        <v>36</v>
      </c>
    </row>
    <row r="144" spans="1:69" x14ac:dyDescent="0.2">
      <c r="A144" s="68" t="s">
        <v>163</v>
      </c>
      <c r="B144" t="s">
        <v>77</v>
      </c>
      <c r="C144" t="s">
        <v>83</v>
      </c>
      <c r="D144" t="s">
        <v>97</v>
      </c>
      <c r="E144" t="s">
        <v>148</v>
      </c>
      <c r="F144" t="s">
        <v>235</v>
      </c>
      <c r="G144" t="s">
        <v>254</v>
      </c>
      <c r="H144" s="67">
        <v>52.22</v>
      </c>
      <c r="I144" s="67">
        <v>0.06</v>
      </c>
      <c r="J144" s="67">
        <v>3.19</v>
      </c>
      <c r="K144" s="67">
        <v>0.06</v>
      </c>
      <c r="L144" s="67">
        <v>1.97</v>
      </c>
      <c r="M144" s="67">
        <v>4.3600000000000003</v>
      </c>
      <c r="N144" s="67">
        <v>0.13</v>
      </c>
      <c r="O144" s="67"/>
      <c r="P144" s="67">
        <v>18.28</v>
      </c>
      <c r="Q144" s="67">
        <v>19.190000000000001</v>
      </c>
      <c r="R144" s="67">
        <v>0.18</v>
      </c>
      <c r="S144" s="67">
        <v>0</v>
      </c>
      <c r="T144" s="67">
        <v>99.64</v>
      </c>
      <c r="V144" s="74">
        <v>1.9079999999999999</v>
      </c>
      <c r="W144" s="74">
        <v>9.1999999999999998E-2</v>
      </c>
      <c r="X144" s="74">
        <v>0</v>
      </c>
      <c r="Y144" s="74">
        <v>0</v>
      </c>
      <c r="Z144" s="74"/>
      <c r="AA144" s="74">
        <v>0.996</v>
      </c>
      <c r="AB144" s="74">
        <v>0.13300000000000001</v>
      </c>
      <c r="AC144" s="74">
        <v>5.3999999999999999E-2</v>
      </c>
      <c r="AD144" s="74">
        <v>4.4999999999999998E-2</v>
      </c>
      <c r="AE144" s="74">
        <v>2E-3</v>
      </c>
      <c r="AF144" s="74">
        <v>2E-3</v>
      </c>
      <c r="AG144" s="74"/>
      <c r="AH144" s="74">
        <v>4.0000000000000001E-3</v>
      </c>
      <c r="AI144" s="74">
        <v>0.751</v>
      </c>
      <c r="AJ144" s="74">
        <v>1.2999999999999999E-2</v>
      </c>
      <c r="AK144" s="74">
        <v>0</v>
      </c>
      <c r="AM144" s="67">
        <v>9.8713008623957279</v>
      </c>
      <c r="AN144" s="67">
        <v>38.758040223818668</v>
      </c>
      <c r="AO144" s="67">
        <v>51.370658913785597</v>
      </c>
      <c r="AP144" s="67">
        <v>1.88</v>
      </c>
      <c r="AQ144" s="67">
        <v>0.03</v>
      </c>
      <c r="AS144" s="74">
        <v>2E-3</v>
      </c>
      <c r="AT144" s="74">
        <v>0.04</v>
      </c>
      <c r="AU144" s="74">
        <v>4.8000000000000001E-2</v>
      </c>
      <c r="AV144" s="74">
        <v>0</v>
      </c>
      <c r="AW144" s="74">
        <v>2E-3</v>
      </c>
      <c r="AX144" s="74">
        <v>5.0000000000000001E-3</v>
      </c>
      <c r="AY144" s="74">
        <v>6.0000000000000001E-3</v>
      </c>
      <c r="AZ144" s="74">
        <v>0.58299999999999996</v>
      </c>
      <c r="BA144" s="74">
        <v>7.8E-2</v>
      </c>
      <c r="BB144" s="74">
        <v>0.20599999999999999</v>
      </c>
      <c r="BC144" s="74">
        <v>0.03</v>
      </c>
      <c r="BD144" s="74">
        <v>1</v>
      </c>
      <c r="BE144" s="74"/>
      <c r="BF144" s="67">
        <v>0.83881474566666392</v>
      </c>
      <c r="BG144" s="74">
        <v>0.18629953805008509</v>
      </c>
      <c r="BI144">
        <v>1.5</v>
      </c>
      <c r="BJ144">
        <v>0.6</v>
      </c>
      <c r="BK144">
        <v>1167</v>
      </c>
      <c r="BL144">
        <v>8</v>
      </c>
      <c r="BN144" s="67">
        <v>8</v>
      </c>
      <c r="BO144" s="67">
        <v>2.5</v>
      </c>
      <c r="BP144">
        <v>1171</v>
      </c>
      <c r="BQ144" s="87">
        <v>46</v>
      </c>
    </row>
    <row r="145" spans="1:69" x14ac:dyDescent="0.2">
      <c r="A145" s="68" t="s">
        <v>163</v>
      </c>
      <c r="B145" t="s">
        <v>77</v>
      </c>
      <c r="C145" t="s">
        <v>83</v>
      </c>
      <c r="D145" t="s">
        <v>79</v>
      </c>
      <c r="E145" t="s">
        <v>148</v>
      </c>
      <c r="F145" t="s">
        <v>235</v>
      </c>
      <c r="G145" t="s">
        <v>254</v>
      </c>
      <c r="H145" s="67">
        <v>49.34</v>
      </c>
      <c r="I145" s="67">
        <v>1.1000000000000001</v>
      </c>
      <c r="J145" s="67">
        <v>5.33</v>
      </c>
      <c r="K145" s="67">
        <v>0</v>
      </c>
      <c r="L145" s="67">
        <v>4.3</v>
      </c>
      <c r="M145" s="67">
        <v>4.04</v>
      </c>
      <c r="N145" s="67">
        <v>0.2</v>
      </c>
      <c r="O145" s="67"/>
      <c r="P145" s="67">
        <v>14.65</v>
      </c>
      <c r="Q145" s="67">
        <v>21.97</v>
      </c>
      <c r="R145" s="67">
        <v>0.3</v>
      </c>
      <c r="S145" s="67">
        <v>0.03</v>
      </c>
      <c r="T145" s="67">
        <v>101.26</v>
      </c>
      <c r="V145" s="74">
        <v>1.8069999999999999</v>
      </c>
      <c r="W145" s="74">
        <v>0.193</v>
      </c>
      <c r="X145" s="74">
        <v>0</v>
      </c>
      <c r="Y145" s="74">
        <v>0</v>
      </c>
      <c r="Z145" s="74"/>
      <c r="AA145" s="74">
        <v>0.8</v>
      </c>
      <c r="AB145" s="74">
        <v>0.124</v>
      </c>
      <c r="AC145" s="74">
        <v>0.11799999999999999</v>
      </c>
      <c r="AD145" s="74">
        <v>3.6999999999999998E-2</v>
      </c>
      <c r="AE145" s="74">
        <v>0.03</v>
      </c>
      <c r="AF145" s="74">
        <v>0</v>
      </c>
      <c r="AG145" s="74"/>
      <c r="AH145" s="74">
        <v>6.0000000000000001E-3</v>
      </c>
      <c r="AI145" s="74">
        <v>0.86199999999999999</v>
      </c>
      <c r="AJ145" s="74">
        <v>2.1000000000000001E-2</v>
      </c>
      <c r="AK145" s="74">
        <v>1E-3</v>
      </c>
      <c r="AM145" s="67">
        <v>13.00617461901021</v>
      </c>
      <c r="AN145" s="67">
        <v>45.125694294885832</v>
      </c>
      <c r="AO145" s="67">
        <v>41.868131086103958</v>
      </c>
      <c r="AP145" s="67">
        <v>1.79</v>
      </c>
      <c r="AQ145" s="67">
        <v>0.04</v>
      </c>
      <c r="AS145" s="74">
        <v>0.03</v>
      </c>
      <c r="AT145" s="74">
        <v>3.1E-2</v>
      </c>
      <c r="AU145" s="74">
        <v>0.10100000000000001</v>
      </c>
      <c r="AV145" s="74">
        <v>0</v>
      </c>
      <c r="AW145" s="74">
        <v>0</v>
      </c>
      <c r="AX145" s="74">
        <v>5.0000000000000001E-3</v>
      </c>
      <c r="AY145" s="74">
        <v>1.6E-2</v>
      </c>
      <c r="AZ145" s="74">
        <v>0.60499999999999998</v>
      </c>
      <c r="BA145" s="74">
        <v>9.4E-2</v>
      </c>
      <c r="BB145" s="74">
        <v>9.7000000000000003E-2</v>
      </c>
      <c r="BC145" s="74">
        <v>1.7999999999999999E-2</v>
      </c>
      <c r="BD145" s="74">
        <v>0.999</v>
      </c>
      <c r="BE145" s="74"/>
      <c r="BF145" s="67">
        <v>0.76298242953809137</v>
      </c>
      <c r="BG145" s="74">
        <v>0.29996207811907472</v>
      </c>
      <c r="BI145">
        <v>3.1</v>
      </c>
      <c r="BJ145">
        <v>0.4</v>
      </c>
      <c r="BK145">
        <v>1061</v>
      </c>
      <c r="BL145">
        <v>8</v>
      </c>
      <c r="BN145" s="67">
        <v>3</v>
      </c>
      <c r="BO145" s="67">
        <v>1.1000000000000001</v>
      </c>
      <c r="BP145">
        <v>1005</v>
      </c>
      <c r="BQ145" s="87">
        <v>22</v>
      </c>
    </row>
    <row r="146" spans="1:69" s="97" customFormat="1" x14ac:dyDescent="0.2">
      <c r="A146" s="101" t="s">
        <v>340</v>
      </c>
      <c r="B146" s="118"/>
    </row>
    <row r="147" spans="1:69" x14ac:dyDescent="0.2">
      <c r="BH147" s="74"/>
      <c r="BJ147" s="67"/>
      <c r="BN147" s="67"/>
      <c r="BO147" s="67"/>
      <c r="BP147" s="67"/>
      <c r="BQ147" s="67"/>
    </row>
  </sheetData>
  <mergeCells count="8">
    <mergeCell ref="AS2:BD2"/>
    <mergeCell ref="BN2:BQ2"/>
    <mergeCell ref="C2:F2"/>
    <mergeCell ref="BI2:BL2"/>
    <mergeCell ref="H2:T2"/>
    <mergeCell ref="V2:Y2"/>
    <mergeCell ref="AA2:AK2"/>
    <mergeCell ref="AM2:AQ2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11</vt:i4>
      </vt:variant>
      <vt:variant>
        <vt:lpstr>Intervalli denominati</vt:lpstr>
      </vt:variant>
      <vt:variant>
        <vt:i4>1</vt:i4>
      </vt:variant>
    </vt:vector>
  </HeadingPairs>
  <TitlesOfParts>
    <vt:vector size="12" baseType="lpstr">
      <vt:lpstr>TableS1-samples and petrography</vt:lpstr>
      <vt:lpstr>TableS2a-PCD Olivine</vt:lpstr>
      <vt:lpstr>TableS2b-PCD Orthoyroxene</vt:lpstr>
      <vt:lpstr>TableS2c-PCD Clinopyroxene</vt:lpstr>
      <vt:lpstr>TableS2d-PCD Amphiboles</vt:lpstr>
      <vt:lpstr>TableS2e-PCD Oxides</vt:lpstr>
      <vt:lpstr>TableS2f-PCD glasses</vt:lpstr>
      <vt:lpstr>TableS2g-ReferenceStandard</vt:lpstr>
      <vt:lpstr>TableS3-P-T results on cpx</vt:lpstr>
      <vt:lpstr>TableS4-P-T results on amph</vt:lpstr>
      <vt:lpstr>TableS5</vt:lpstr>
      <vt:lpstr>'TableS1-samples and petrography'!Area_stampa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Eleonora Braschi</dc:creator>
  <cp:lastModifiedBy>ELEONORA BRASCHI</cp:lastModifiedBy>
  <cp:lastPrinted>2025-07-03T07:44:51Z</cp:lastPrinted>
  <dcterms:created xsi:type="dcterms:W3CDTF">2018-07-13T13:52:20Z</dcterms:created>
  <dcterms:modified xsi:type="dcterms:W3CDTF">2025-07-25T13:48:05Z</dcterms:modified>
</cp:coreProperties>
</file>